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-120" yWindow="-120" windowWidth="20730" windowHeight="11160"/>
  </bookViews>
  <sheets>
    <sheet name=" DICOM Y DIPP" sheetId="3" r:id="rId1"/>
  </sheets>
  <definedNames>
    <definedName name="_xlnm._FilterDatabase" localSheetId="0" hidden="1">' DICOM Y DIPP'!$A$3:$I$194</definedName>
    <definedName name="_xlnm.Print_Titles" localSheetId="0">' DICOM Y DIPP'!$3:$3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4" i="3" l="1"/>
  <c r="G192" i="3"/>
  <c r="H192" i="3" s="1"/>
  <c r="G191" i="3"/>
  <c r="H191" i="3" s="1"/>
  <c r="G185" i="3"/>
  <c r="H185" i="3" s="1"/>
  <c r="G184" i="3"/>
  <c r="H184" i="3" s="1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6" i="3"/>
  <c r="H176" i="3" s="1"/>
  <c r="G175" i="3"/>
  <c r="H175" i="3" s="1"/>
  <c r="G174" i="3"/>
  <c r="H174" i="3" s="1"/>
  <c r="G173" i="3"/>
  <c r="H173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4" i="3"/>
  <c r="H154" i="3" s="1"/>
  <c r="G153" i="3"/>
  <c r="H153" i="3" s="1"/>
  <c r="G152" i="3"/>
  <c r="H152" i="3" s="1"/>
  <c r="G151" i="3"/>
  <c r="H151" i="3" s="1"/>
  <c r="G149" i="3"/>
  <c r="H149" i="3" s="1"/>
  <c r="G145" i="3"/>
  <c r="H145" i="3" s="1"/>
  <c r="H144" i="3"/>
  <c r="G144" i="3"/>
  <c r="G141" i="3"/>
  <c r="H141" i="3" s="1"/>
  <c r="G140" i="3"/>
  <c r="H140" i="3" s="1"/>
  <c r="G134" i="3"/>
  <c r="H134" i="3" s="1"/>
  <c r="G110" i="3"/>
  <c r="H110" i="3" s="1"/>
  <c r="G107" i="3"/>
  <c r="H107" i="3" s="1"/>
  <c r="H98" i="3"/>
  <c r="G98" i="3"/>
  <c r="G64" i="3"/>
  <c r="H64" i="3" s="1"/>
  <c r="G63" i="3"/>
  <c r="H63" i="3" s="1"/>
  <c r="G57" i="3"/>
  <c r="H57" i="3" s="1"/>
  <c r="G56" i="3"/>
  <c r="H56" i="3" s="1"/>
  <c r="G55" i="3"/>
  <c r="H55" i="3" s="1"/>
  <c r="G54" i="3"/>
  <c r="H54" i="3" s="1"/>
  <c r="G6" i="3"/>
  <c r="H6" i="3" s="1"/>
  <c r="G5" i="3"/>
  <c r="H5" i="3" s="1"/>
  <c r="G4" i="3"/>
  <c r="H4" i="3" s="1"/>
  <c r="G8" i="3" l="1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8" i="3"/>
  <c r="H58" i="3" s="1"/>
  <c r="G59" i="3"/>
  <c r="H59" i="3" s="1"/>
  <c r="G60" i="3"/>
  <c r="H60" i="3" s="1"/>
  <c r="G61" i="3"/>
  <c r="H61" i="3" s="1"/>
  <c r="G62" i="3"/>
  <c r="H62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2" i="3"/>
  <c r="H72" i="3" s="1"/>
  <c r="G73" i="3"/>
  <c r="H73" i="3" s="1"/>
  <c r="G74" i="3"/>
  <c r="H74" i="3" s="1"/>
  <c r="G75" i="3"/>
  <c r="H75" i="3" s="1"/>
  <c r="G76" i="3"/>
  <c r="H76" i="3" s="1"/>
  <c r="G77" i="3"/>
  <c r="H77" i="3" s="1"/>
  <c r="G78" i="3"/>
  <c r="H78" i="3" s="1"/>
  <c r="G79" i="3"/>
  <c r="H79" i="3" s="1"/>
  <c r="G80" i="3"/>
  <c r="H80" i="3" s="1"/>
  <c r="G81" i="3"/>
  <c r="H81" i="3" s="1"/>
  <c r="G82" i="3"/>
  <c r="H82" i="3" s="1"/>
  <c r="G83" i="3"/>
  <c r="H83" i="3" s="1"/>
  <c r="G84" i="3"/>
  <c r="H84" i="3" s="1"/>
  <c r="G85" i="3"/>
  <c r="H85" i="3" s="1"/>
  <c r="G86" i="3"/>
  <c r="H86" i="3" s="1"/>
  <c r="G87" i="3"/>
  <c r="H87" i="3" s="1"/>
  <c r="G88" i="3"/>
  <c r="H88" i="3" s="1"/>
  <c r="G89" i="3"/>
  <c r="H89" i="3" s="1"/>
  <c r="G90" i="3"/>
  <c r="H90" i="3" s="1"/>
  <c r="G91" i="3"/>
  <c r="H91" i="3" s="1"/>
  <c r="G92" i="3"/>
  <c r="H92" i="3" s="1"/>
  <c r="G93" i="3"/>
  <c r="H93" i="3" s="1"/>
  <c r="G94" i="3"/>
  <c r="H94" i="3" s="1"/>
  <c r="G95" i="3"/>
  <c r="H95" i="3" s="1"/>
  <c r="G96" i="3"/>
  <c r="H96" i="3" s="1"/>
  <c r="G97" i="3"/>
  <c r="H97" i="3" s="1"/>
  <c r="G99" i="3"/>
  <c r="H99" i="3" s="1"/>
  <c r="G100" i="3"/>
  <c r="H100" i="3" s="1"/>
  <c r="G101" i="3"/>
  <c r="H101" i="3" s="1"/>
  <c r="G102" i="3"/>
  <c r="H102" i="3" s="1"/>
  <c r="G103" i="3"/>
  <c r="H103" i="3" s="1"/>
  <c r="G104" i="3"/>
  <c r="H104" i="3" s="1"/>
  <c r="G105" i="3"/>
  <c r="H105" i="3" s="1"/>
  <c r="G106" i="3"/>
  <c r="H106" i="3" s="1"/>
  <c r="G108" i="3"/>
  <c r="H108" i="3" s="1"/>
  <c r="G109" i="3"/>
  <c r="H109" i="3" s="1"/>
  <c r="G111" i="3"/>
  <c r="H111" i="3" s="1"/>
  <c r="G112" i="3"/>
  <c r="H112" i="3" s="1"/>
  <c r="G113" i="3"/>
  <c r="H113" i="3" s="1"/>
  <c r="G114" i="3"/>
  <c r="H114" i="3" s="1"/>
  <c r="G115" i="3"/>
  <c r="H115" i="3" s="1"/>
  <c r="G116" i="3"/>
  <c r="H116" i="3" s="1"/>
  <c r="G117" i="3"/>
  <c r="H117" i="3" s="1"/>
  <c r="G118" i="3"/>
  <c r="H118" i="3" s="1"/>
  <c r="G119" i="3"/>
  <c r="H119" i="3" s="1"/>
  <c r="G120" i="3"/>
  <c r="H120" i="3" s="1"/>
  <c r="G121" i="3"/>
  <c r="H121" i="3" s="1"/>
  <c r="G122" i="3"/>
  <c r="H122" i="3" s="1"/>
  <c r="G123" i="3"/>
  <c r="H123" i="3" s="1"/>
  <c r="G124" i="3"/>
  <c r="H124" i="3" s="1"/>
  <c r="G125" i="3"/>
  <c r="H125" i="3" s="1"/>
  <c r="G126" i="3"/>
  <c r="H126" i="3" s="1"/>
  <c r="G127" i="3"/>
  <c r="H127" i="3" s="1"/>
  <c r="G128" i="3"/>
  <c r="H128" i="3" s="1"/>
  <c r="G129" i="3"/>
  <c r="H129" i="3" s="1"/>
  <c r="G130" i="3"/>
  <c r="H130" i="3" s="1"/>
  <c r="G131" i="3"/>
  <c r="H131" i="3" s="1"/>
  <c r="G132" i="3"/>
  <c r="H132" i="3" s="1"/>
  <c r="G133" i="3"/>
  <c r="H133" i="3" s="1"/>
  <c r="G135" i="3"/>
  <c r="H135" i="3" s="1"/>
  <c r="G136" i="3"/>
  <c r="H136" i="3" s="1"/>
  <c r="G137" i="3"/>
  <c r="H137" i="3" s="1"/>
  <c r="G138" i="3"/>
  <c r="H138" i="3" s="1"/>
  <c r="G139" i="3"/>
  <c r="H139" i="3" s="1"/>
  <c r="G142" i="3"/>
  <c r="H142" i="3" s="1"/>
  <c r="G143" i="3"/>
  <c r="H143" i="3" s="1"/>
  <c r="G146" i="3"/>
  <c r="H146" i="3" s="1"/>
  <c r="G147" i="3"/>
  <c r="H147" i="3" s="1"/>
  <c r="G148" i="3"/>
  <c r="H148" i="3" s="1"/>
  <c r="G150" i="3"/>
  <c r="H150" i="3" s="1"/>
  <c r="G155" i="3"/>
  <c r="H155" i="3" s="1"/>
  <c r="G156" i="3"/>
  <c r="H156" i="3" s="1"/>
  <c r="G157" i="3"/>
  <c r="H157" i="3" s="1"/>
  <c r="G172" i="3"/>
  <c r="H172" i="3" s="1"/>
  <c r="G177" i="3"/>
  <c r="H177" i="3" s="1"/>
  <c r="G186" i="3"/>
  <c r="H186" i="3" s="1"/>
  <c r="G187" i="3"/>
  <c r="H187" i="3" s="1"/>
  <c r="G188" i="3"/>
  <c r="H188" i="3" s="1"/>
  <c r="G189" i="3"/>
  <c r="H189" i="3" s="1"/>
  <c r="G190" i="3"/>
  <c r="H190" i="3" s="1"/>
  <c r="G193" i="3"/>
  <c r="H193" i="3" s="1"/>
  <c r="G7" i="3"/>
  <c r="H7" i="3" s="1"/>
  <c r="G194" i="3" l="1"/>
  <c r="H194" i="3"/>
</calcChain>
</file>

<file path=xl/sharedStrings.xml><?xml version="1.0" encoding="utf-8"?>
<sst xmlns="http://schemas.openxmlformats.org/spreadsheetml/2006/main" count="1159" uniqueCount="566">
  <si>
    <t>Publicidad y propaganda</t>
  </si>
  <si>
    <t>05400327101</t>
  </si>
  <si>
    <t>NELSON RAFAEL PERALTA</t>
  </si>
  <si>
    <t>101001577</t>
  </si>
  <si>
    <t>COMPANIA DOMINICANA DE TELEFONOS C POR A</t>
  </si>
  <si>
    <t>Servicios telefónico de larga distancia</t>
  </si>
  <si>
    <t>Servicio de internet y televisión por cable</t>
  </si>
  <si>
    <t>101003561</t>
  </si>
  <si>
    <t>EDITORA DEL CARIBE C POR A</t>
  </si>
  <si>
    <t>Productos eléctricos y afines</t>
  </si>
  <si>
    <t>101619521</t>
  </si>
  <si>
    <t>Mercado Media Network, SRL</t>
  </si>
  <si>
    <t>Repuestos</t>
  </si>
  <si>
    <t>Productos de papel y cartón</t>
  </si>
  <si>
    <t>101855681</t>
  </si>
  <si>
    <t>Columbus Networks Dominicana, S.A</t>
  </si>
  <si>
    <t>102017174</t>
  </si>
  <si>
    <t>HUMANO SEGUROS S A</t>
  </si>
  <si>
    <t>Seguros de personas</t>
  </si>
  <si>
    <t>102322092</t>
  </si>
  <si>
    <t>NUEVA EDITORA LA INFORMACION C POR A</t>
  </si>
  <si>
    <t>130252823</t>
  </si>
  <si>
    <t>All Media, SRL</t>
  </si>
  <si>
    <t>131654533</t>
  </si>
  <si>
    <t>AB Comunicaciones Estrategicas SRL</t>
  </si>
  <si>
    <t>Otros servicios técnicos profesionales</t>
  </si>
  <si>
    <t>Servicios de alimentación</t>
  </si>
  <si>
    <t>401516454</t>
  </si>
  <si>
    <t>SEGURO NACIONAL DE SALUD</t>
  </si>
  <si>
    <t>RNC / CÉDULA</t>
  </si>
  <si>
    <t xml:space="preserve">PROVEEDOR </t>
  </si>
  <si>
    <t>Nro. Libramiento</t>
  </si>
  <si>
    <t xml:space="preserve">CONCEPTO </t>
  </si>
  <si>
    <t xml:space="preserve">MONTO FACTURADO </t>
  </si>
  <si>
    <t>MONTO PENDIENTE</t>
  </si>
  <si>
    <t>ESTADO</t>
  </si>
  <si>
    <t xml:space="preserve">COMPLETO </t>
  </si>
  <si>
    <t>MONTO PAGADO A LA FECHA</t>
  </si>
  <si>
    <t>Revisado por:</t>
  </si>
  <si>
    <t xml:space="preserve">Directora Administrativa y Financiera </t>
  </si>
  <si>
    <t>Supervisado por:</t>
  </si>
  <si>
    <t xml:space="preserve">Elaborado por:                                                                              </t>
  </si>
  <si>
    <t xml:space="preserve">Ana Vizcaíno                                               </t>
  </si>
  <si>
    <t xml:space="preserve">Técnico en Contabilidad                                </t>
  </si>
  <si>
    <t>Ydalia Molina</t>
  </si>
  <si>
    <t>Encargada de Contabiliad</t>
  </si>
  <si>
    <t xml:space="preserve">ACTIVIDAD </t>
  </si>
  <si>
    <t>25.02.00.0001</t>
  </si>
  <si>
    <t>TOTALES</t>
  </si>
  <si>
    <t>00112900386</t>
  </si>
  <si>
    <t>BOLIVAR AUGUSTO MOREL ALMONTE</t>
  </si>
  <si>
    <t>5039</t>
  </si>
  <si>
    <t>00118868173</t>
  </si>
  <si>
    <t>Edgar Alberto Pimentel Guillén</t>
  </si>
  <si>
    <t>5042</t>
  </si>
  <si>
    <t>5043</t>
  </si>
  <si>
    <t>131440819</t>
  </si>
  <si>
    <t>Cartel, SRL</t>
  </si>
  <si>
    <t>5401</t>
  </si>
  <si>
    <t>5404</t>
  </si>
  <si>
    <t>5409</t>
  </si>
  <si>
    <t>130413772</t>
  </si>
  <si>
    <t>TONER DEPOT INTERNATIONAL SRL</t>
  </si>
  <si>
    <t>5417</t>
  </si>
  <si>
    <t>Alquiler de equipo de oficina y muebles</t>
  </si>
  <si>
    <t>5454</t>
  </si>
  <si>
    <t>101667273</t>
  </si>
  <si>
    <t>Sport Visión 35 TV, SRL</t>
  </si>
  <si>
    <t>5455</t>
  </si>
  <si>
    <t>5499</t>
  </si>
  <si>
    <t>101018941</t>
  </si>
  <si>
    <t>Bonanza Dominicana, SAS</t>
  </si>
  <si>
    <t>5509</t>
  </si>
  <si>
    <t>Automóviles y camiones</t>
  </si>
  <si>
    <t>5511</t>
  </si>
  <si>
    <t>00101430569</t>
  </si>
  <si>
    <t>Dania Altagracia Mercedes Goris Rodriguez</t>
  </si>
  <si>
    <t>5580</t>
  </si>
  <si>
    <t>00101481737</t>
  </si>
  <si>
    <t>Virginia Antonia  Goris Rodriguez</t>
  </si>
  <si>
    <t>5604</t>
  </si>
  <si>
    <t>05601117939</t>
  </si>
  <si>
    <t>JOSE ALBERTO VALDEZ MOREL</t>
  </si>
  <si>
    <t>5609</t>
  </si>
  <si>
    <t>00100900851</t>
  </si>
  <si>
    <t>Ubi   Rivas  Rodriguez</t>
  </si>
  <si>
    <t>5679</t>
  </si>
  <si>
    <t>5680</t>
  </si>
  <si>
    <t>130951438</t>
  </si>
  <si>
    <t>MC Exterminadores, SRL</t>
  </si>
  <si>
    <t>5684</t>
  </si>
  <si>
    <t>Fumigación</t>
  </si>
  <si>
    <t>101148691</t>
  </si>
  <si>
    <t>HYL, SA</t>
  </si>
  <si>
    <t>5689</t>
  </si>
  <si>
    <t>Llantas y neumáticos</t>
  </si>
  <si>
    <t>5690</t>
  </si>
  <si>
    <t>5691</t>
  </si>
  <si>
    <t>131242529</t>
  </si>
  <si>
    <t>Impresos Tres Tintas, srl</t>
  </si>
  <si>
    <t>5694</t>
  </si>
  <si>
    <t>Impresión, encuadernación y rotulación</t>
  </si>
  <si>
    <t>00112487145</t>
  </si>
  <si>
    <t>MILAGROS ALTAGRACIA ROSARIO AGRAMONTE</t>
  </si>
  <si>
    <t>5710</t>
  </si>
  <si>
    <t>Alquiler de tierras</t>
  </si>
  <si>
    <t>101789891</t>
  </si>
  <si>
    <t>Suplidora Renma, SRL</t>
  </si>
  <si>
    <t>5711</t>
  </si>
  <si>
    <t>Productos y útiles de defensa y seguridad</t>
  </si>
  <si>
    <t>122024751</t>
  </si>
  <si>
    <t>MERCANTIL RAMI SRL</t>
  </si>
  <si>
    <t>5715</t>
  </si>
  <si>
    <t>Pinturas, lacas, barnices, diluyentes y absorbentes para pinturas</t>
  </si>
  <si>
    <t>03100494883</t>
  </si>
  <si>
    <t>Loly Reynoa Beard Moreno</t>
  </si>
  <si>
    <t>5749</t>
  </si>
  <si>
    <t>03100322589</t>
  </si>
  <si>
    <t>JOSE ENRIQUE MCDOUGAL SEGURA</t>
  </si>
  <si>
    <t>5750</t>
  </si>
  <si>
    <t>03101323461</t>
  </si>
  <si>
    <t>BARTOLO DE JESUS GARCIA DE LEON</t>
  </si>
  <si>
    <t>5751</t>
  </si>
  <si>
    <t>00101348720</t>
  </si>
  <si>
    <t>LUZ DEL CARMEN BEATO</t>
  </si>
  <si>
    <t>5752</t>
  </si>
  <si>
    <t>09200114305</t>
  </si>
  <si>
    <t>Jose Alfredo Espinal</t>
  </si>
  <si>
    <t>5753</t>
  </si>
  <si>
    <t>00112599626</t>
  </si>
  <si>
    <t>ANDRES PLINIO PEREZ DE LA ROSA</t>
  </si>
  <si>
    <t>5754</t>
  </si>
  <si>
    <t>00101761831</t>
  </si>
  <si>
    <t>Martin Orlando Almonte| Garcia</t>
  </si>
  <si>
    <t>5755</t>
  </si>
  <si>
    <t>5756</t>
  </si>
  <si>
    <t>11300025787</t>
  </si>
  <si>
    <t>MARILUZ FLORIAN</t>
  </si>
  <si>
    <t>5760</t>
  </si>
  <si>
    <t>401517094</t>
  </si>
  <si>
    <t>GUARDIA PRESIDENCIAL</t>
  </si>
  <si>
    <t>5768</t>
  </si>
  <si>
    <t>101058961</t>
  </si>
  <si>
    <t>TELEANTILLAS, SAS</t>
  </si>
  <si>
    <t>5797</t>
  </si>
  <si>
    <t>5798</t>
  </si>
  <si>
    <t>5889</t>
  </si>
  <si>
    <t>5890</t>
  </si>
  <si>
    <t>131794912</t>
  </si>
  <si>
    <t>Nedercorp Investment, SRL</t>
  </si>
  <si>
    <t>5891</t>
  </si>
  <si>
    <t>5892</t>
  </si>
  <si>
    <t>5893</t>
  </si>
  <si>
    <t>5894</t>
  </si>
  <si>
    <t>101802553</t>
  </si>
  <si>
    <t>INTERAMERICA BROADCASTING &amp; PRODUCTION COMPANY S A</t>
  </si>
  <si>
    <t>5896</t>
  </si>
  <si>
    <t>5897</t>
  </si>
  <si>
    <t>5946</t>
  </si>
  <si>
    <t>6027</t>
  </si>
  <si>
    <t>Marina Urraca</t>
  </si>
  <si>
    <t>25.02.00.0003</t>
  </si>
  <si>
    <t>01000350023</t>
  </si>
  <si>
    <t>MIGUEL TERRERO PINEDA</t>
  </si>
  <si>
    <t>5110</t>
  </si>
  <si>
    <t>131252907</t>
  </si>
  <si>
    <t>Expomedia Productions, SRL</t>
  </si>
  <si>
    <t>5149</t>
  </si>
  <si>
    <t>13600091196</t>
  </si>
  <si>
    <t>GERMAN ROMERO DE JESUS</t>
  </si>
  <si>
    <t>5158</t>
  </si>
  <si>
    <t>07100364269</t>
  </si>
  <si>
    <t>Carlos Miguel Rodriguez</t>
  </si>
  <si>
    <t>5159</t>
  </si>
  <si>
    <t>00112708011</t>
  </si>
  <si>
    <t>ROMMER WILKY DE LA CRUZ ANGOMAS</t>
  </si>
  <si>
    <t>5160</t>
  </si>
  <si>
    <t>00107779589</t>
  </si>
  <si>
    <t>ANDRES ARIAS CASTILLO</t>
  </si>
  <si>
    <t>5161</t>
  </si>
  <si>
    <t>01800415729</t>
  </si>
  <si>
    <t>EMILIO ANTONIO SAVIÑON CUEVAS</t>
  </si>
  <si>
    <t>5162</t>
  </si>
  <si>
    <t>01200175865</t>
  </si>
  <si>
    <t>CASSANDRO FORTUNA SANCHEZ</t>
  </si>
  <si>
    <t>5163</t>
  </si>
  <si>
    <t>04700172606</t>
  </si>
  <si>
    <t>JOSE LUIS PACHECO AYALA</t>
  </si>
  <si>
    <t>5164</t>
  </si>
  <si>
    <t>07100015788</t>
  </si>
  <si>
    <t>Julio Esteban Diaz Bencosme</t>
  </si>
  <si>
    <t>5165</t>
  </si>
  <si>
    <t>06500223448</t>
  </si>
  <si>
    <t>TOMAS GUERRERO BUENO</t>
  </si>
  <si>
    <t>5166</t>
  </si>
  <si>
    <t>05700103244</t>
  </si>
  <si>
    <t>NOEL DE JESUS ORTEGA DE JESUS</t>
  </si>
  <si>
    <t>5167</t>
  </si>
  <si>
    <t>00100743954</t>
  </si>
  <si>
    <t>Eduviges Maria Altagracia Ureña</t>
  </si>
  <si>
    <t>5169</t>
  </si>
  <si>
    <t>01000042802</t>
  </si>
  <si>
    <t>Cristian Daniel Pérez Ramirez</t>
  </si>
  <si>
    <t>5175</t>
  </si>
  <si>
    <t>40222759272</t>
  </si>
  <si>
    <t>Ana Raneldy De Jesus Hernandez</t>
  </si>
  <si>
    <t>5176</t>
  </si>
  <si>
    <t>07100423172</t>
  </si>
  <si>
    <t>ANA MARIA ALEXIS RODRIGUEZ</t>
  </si>
  <si>
    <t>5177</t>
  </si>
  <si>
    <t>5178</t>
  </si>
  <si>
    <t>03400021493</t>
  </si>
  <si>
    <t>Pedro   Estevez</t>
  </si>
  <si>
    <t>5179</t>
  </si>
  <si>
    <t>05601511289</t>
  </si>
  <si>
    <t>Miguel montilla Peña</t>
  </si>
  <si>
    <t>5180</t>
  </si>
  <si>
    <t>03400125856</t>
  </si>
  <si>
    <t>LEONARDO ANTONIO ROBLES FERNANDEZ</t>
  </si>
  <si>
    <t>5181</t>
  </si>
  <si>
    <t>01800775296</t>
  </si>
  <si>
    <t>Yeison  Silfa Nuñez</t>
  </si>
  <si>
    <t>5182</t>
  </si>
  <si>
    <t>06900089365</t>
  </si>
  <si>
    <t>DARQUIRIS ARIAS GUZMAN DE VALENZUELA</t>
  </si>
  <si>
    <t>5183</t>
  </si>
  <si>
    <t>02300280019</t>
  </si>
  <si>
    <t>Kenne Charley Justiniano De La  Cruz</t>
  </si>
  <si>
    <t>5184</t>
  </si>
  <si>
    <t>130722846</t>
  </si>
  <si>
    <t>O&amp;G Enterprise Group, SRL</t>
  </si>
  <si>
    <t>5185</t>
  </si>
  <si>
    <t>04700587944</t>
  </si>
  <si>
    <t>GEORGE LUIS CONCEPCION VILORIA</t>
  </si>
  <si>
    <t>5186</t>
  </si>
  <si>
    <t>106013625</t>
  </si>
  <si>
    <t>MC PRODUCCIONES SRL</t>
  </si>
  <si>
    <t>5187</t>
  </si>
  <si>
    <t>00300534229</t>
  </si>
  <si>
    <t>Firmo Ramon Valdez Soto</t>
  </si>
  <si>
    <t>5188</t>
  </si>
  <si>
    <t>00108611385</t>
  </si>
  <si>
    <t>José del Carmen Abreu Felix</t>
  </si>
  <si>
    <t>5189</t>
  </si>
  <si>
    <t>02200351100</t>
  </si>
  <si>
    <t>Ranfi  Manuel Díaz Santana</t>
  </si>
  <si>
    <t>5190</t>
  </si>
  <si>
    <t>00201190832</t>
  </si>
  <si>
    <t>RAFAEL LARA ARIAS</t>
  </si>
  <si>
    <t>5191</t>
  </si>
  <si>
    <t>00114024391</t>
  </si>
  <si>
    <t>LEONARDO JAQUEZ CUEVAS</t>
  </si>
  <si>
    <t>5192</t>
  </si>
  <si>
    <t>131028411</t>
  </si>
  <si>
    <t>Carlos Santos Manager, SRL</t>
  </si>
  <si>
    <t>5193</t>
  </si>
  <si>
    <t>03700424959</t>
  </si>
  <si>
    <t>Félix Mario Balbuena Padilla</t>
  </si>
  <si>
    <t>5195</t>
  </si>
  <si>
    <t>04600309951</t>
  </si>
  <si>
    <t>Juan Antonio Carrasco</t>
  </si>
  <si>
    <t>5196</t>
  </si>
  <si>
    <t>00101453512</t>
  </si>
  <si>
    <t>Ricardo Alberto Oviedo Labourt</t>
  </si>
  <si>
    <t>5197</t>
  </si>
  <si>
    <t>22500104587</t>
  </si>
  <si>
    <t>JOSE ANTONIO SICARD GUTIERREZ</t>
  </si>
  <si>
    <t>5198</t>
  </si>
  <si>
    <t>131401503</t>
  </si>
  <si>
    <t>Grupo Mecca, SRL</t>
  </si>
  <si>
    <t>5199</t>
  </si>
  <si>
    <t>01900131788</t>
  </si>
  <si>
    <t>Sucre  Féliz Pérez</t>
  </si>
  <si>
    <t>5200</t>
  </si>
  <si>
    <t>101701587</t>
  </si>
  <si>
    <t>Operadora de Medios de Comunicación Opemeco, EIRL</t>
  </si>
  <si>
    <t>5201</t>
  </si>
  <si>
    <t>5202</t>
  </si>
  <si>
    <t>00114509466</t>
  </si>
  <si>
    <t>HUGO HUMBERTO RODRIGUEZ GARCIA</t>
  </si>
  <si>
    <t>5203</t>
  </si>
  <si>
    <t>04400264109</t>
  </si>
  <si>
    <t xml:space="preserve">DEURY BEATO </t>
  </si>
  <si>
    <t>5204</t>
  </si>
  <si>
    <t>131028748</t>
  </si>
  <si>
    <t>GRUPO ASAMIRA, SRL</t>
  </si>
  <si>
    <t>5205</t>
  </si>
  <si>
    <t>00200620979</t>
  </si>
  <si>
    <t>Julio Cesar  Garcia  Espinal</t>
  </si>
  <si>
    <t>5206</t>
  </si>
  <si>
    <t>03104948538</t>
  </si>
  <si>
    <t>Wagner Eliesser Rodriguez Mancebo</t>
  </si>
  <si>
    <t>5207</t>
  </si>
  <si>
    <t>04100186396</t>
  </si>
  <si>
    <t>Luis Antonio Castro Lemoine</t>
  </si>
  <si>
    <t>5208</t>
  </si>
  <si>
    <t>5209</t>
  </si>
  <si>
    <t>101055571</t>
  </si>
  <si>
    <t>Magna Motors, SA</t>
  </si>
  <si>
    <t>5418</t>
  </si>
  <si>
    <t>Mantenimiento y reparación de equipos de transporte, tracción y elevación</t>
  </si>
  <si>
    <t>22500010537</t>
  </si>
  <si>
    <t>Xiomara Elízabeth Brito Arias</t>
  </si>
  <si>
    <t>5446</t>
  </si>
  <si>
    <t>131926045</t>
  </si>
  <si>
    <t>La Prensa de Hoy Con Melvin Matthew, EIRL</t>
  </si>
  <si>
    <t>5447</t>
  </si>
  <si>
    <t>04900495617</t>
  </si>
  <si>
    <t>ALFREDO ANTONIO ACOSTA MORA</t>
  </si>
  <si>
    <t>5448</t>
  </si>
  <si>
    <t>02800700037</t>
  </si>
  <si>
    <t>Julio Manuel Arache Montilla</t>
  </si>
  <si>
    <t>5449</t>
  </si>
  <si>
    <t>40226584841</t>
  </si>
  <si>
    <t>Goyry De los Santos Reyes Peña</t>
  </si>
  <si>
    <t>5459</t>
  </si>
  <si>
    <t>03104501972</t>
  </si>
  <si>
    <t>Norberto Antonio Rubio</t>
  </si>
  <si>
    <t>5460</t>
  </si>
  <si>
    <t>00114377583</t>
  </si>
  <si>
    <t>KATTIA IRENE ALCANTARA PEREZ</t>
  </si>
  <si>
    <t>5461</t>
  </si>
  <si>
    <t>132331605</t>
  </si>
  <si>
    <t>Leonsit Media &amp; Comunicaciones, SRL</t>
  </si>
  <si>
    <t>5462</t>
  </si>
  <si>
    <t>01800513812</t>
  </si>
  <si>
    <t>Edwin Jose Miguel Lopez  Novas</t>
  </si>
  <si>
    <t>5463</t>
  </si>
  <si>
    <t>101163641</t>
  </si>
  <si>
    <t>IDEAS &amp; COMUNICACIONES SRL</t>
  </si>
  <si>
    <t>5464</t>
  </si>
  <si>
    <t>40213773753</t>
  </si>
  <si>
    <t>CELINE MEDRANO SANCHEZ</t>
  </si>
  <si>
    <t>5466</t>
  </si>
  <si>
    <t>00300225612</t>
  </si>
  <si>
    <t>FELIX MARIA PEGUERO</t>
  </si>
  <si>
    <t>5467</t>
  </si>
  <si>
    <t>00111276515</t>
  </si>
  <si>
    <t>Ysabel Peña Reyes</t>
  </si>
  <si>
    <t>5468</t>
  </si>
  <si>
    <t>02200157564</t>
  </si>
  <si>
    <t>Ysmael Antonio Perdomo Herasme</t>
  </si>
  <si>
    <t>5469</t>
  </si>
  <si>
    <t>00201261864</t>
  </si>
  <si>
    <t>CESAR TORRES FIGUEREO</t>
  </si>
  <si>
    <t>5470</t>
  </si>
  <si>
    <t>01600152928</t>
  </si>
  <si>
    <t>RAFAEL ALFONSO ALCANTARA ADAMES</t>
  </si>
  <si>
    <t>5471</t>
  </si>
  <si>
    <t>03400405464</t>
  </si>
  <si>
    <t>FRANCISCO ANTONIO PERALTA</t>
  </si>
  <si>
    <t>5472</t>
  </si>
  <si>
    <t>110644531</t>
  </si>
  <si>
    <t>Producciones Papillon Publicidad y Espectaculo, SRL</t>
  </si>
  <si>
    <t>5473</t>
  </si>
  <si>
    <t>04100093931</t>
  </si>
  <si>
    <t>EUCLIDES ENRIQUE HENRIQUEZ GUZMAN</t>
  </si>
  <si>
    <t>5474</t>
  </si>
  <si>
    <t>07200123896</t>
  </si>
  <si>
    <t>Jonny Camilo Rodriguez Diaz</t>
  </si>
  <si>
    <t>5475</t>
  </si>
  <si>
    <t>00100839430</t>
  </si>
  <si>
    <t>SILVIA MARTINA INFANTE TORIBIO</t>
  </si>
  <si>
    <t>5478</t>
  </si>
  <si>
    <t>04900523095</t>
  </si>
  <si>
    <t>JESUS QUEZADA</t>
  </si>
  <si>
    <t>5479</t>
  </si>
  <si>
    <t>00103052148</t>
  </si>
  <si>
    <t>PEDRO EMILIO RAMIREZ BRITO</t>
  </si>
  <si>
    <t>5480</t>
  </si>
  <si>
    <t>03101192783</t>
  </si>
  <si>
    <t>Flavia Altagracia Vargas Bueno</t>
  </si>
  <si>
    <t>5481</t>
  </si>
  <si>
    <t>04701765937</t>
  </si>
  <si>
    <t>Yuly Carlos Encarnacion Marmolejos</t>
  </si>
  <si>
    <t>5482</t>
  </si>
  <si>
    <t>40220933408</t>
  </si>
  <si>
    <t>GEISHA CHARINA ALEXANDRA CARVAJAL TERRERO</t>
  </si>
  <si>
    <t>5483</t>
  </si>
  <si>
    <t>00103181491</t>
  </si>
  <si>
    <t>ANETTE HAYDEE QUIÑONES TAVERAS</t>
  </si>
  <si>
    <t>5484</t>
  </si>
  <si>
    <t>101767898</t>
  </si>
  <si>
    <t>JJ Sports, SRL</t>
  </si>
  <si>
    <t>5485</t>
  </si>
  <si>
    <t>00100034867</t>
  </si>
  <si>
    <t>HUGO ESTRAGILDO LOPEZ MORROBEL</t>
  </si>
  <si>
    <t>5486</t>
  </si>
  <si>
    <t>40224525382</t>
  </si>
  <si>
    <t>Juan Enrique Figuereo Gomez</t>
  </si>
  <si>
    <t>5487</t>
  </si>
  <si>
    <t>00100110535</t>
  </si>
  <si>
    <t>Blas Rafael Liz</t>
  </si>
  <si>
    <t>5488</t>
  </si>
  <si>
    <t>01001137809</t>
  </si>
  <si>
    <t>RAFAEL ENRIQUE MEJIA MORA</t>
  </si>
  <si>
    <t>5489</t>
  </si>
  <si>
    <t>40215784436</t>
  </si>
  <si>
    <t>Rubén  Reyes Ramón</t>
  </si>
  <si>
    <t>5490</t>
  </si>
  <si>
    <t>00111045621</t>
  </si>
  <si>
    <t>Persio Luis Saint-Hilaire Cedeño</t>
  </si>
  <si>
    <t>5492</t>
  </si>
  <si>
    <t>05400029160</t>
  </si>
  <si>
    <t>FERNANDO MORONTA MORONTA</t>
  </si>
  <si>
    <t>5493</t>
  </si>
  <si>
    <t>03700236148</t>
  </si>
  <si>
    <t>Yadira Elizabeth Polanco Paulino</t>
  </si>
  <si>
    <t>5494</t>
  </si>
  <si>
    <t>00100032226</t>
  </si>
  <si>
    <t>JUSTO GERMAN SANTOS REINOSO</t>
  </si>
  <si>
    <t>5497</t>
  </si>
  <si>
    <t>04600290433</t>
  </si>
  <si>
    <t>GABRIEL ULISES THOMAS CORONA</t>
  </si>
  <si>
    <t>5500</t>
  </si>
  <si>
    <t>03700720463</t>
  </si>
  <si>
    <t>Emil Rafael Sanchez Agramonte</t>
  </si>
  <si>
    <t>5501</t>
  </si>
  <si>
    <t>00116626839</t>
  </si>
  <si>
    <t>JUAN CADENA POZO</t>
  </si>
  <si>
    <t>5502</t>
  </si>
  <si>
    <t>00112671821</t>
  </si>
  <si>
    <t>Giselle Altagracia Mueses Garcia</t>
  </si>
  <si>
    <t>5503</t>
  </si>
  <si>
    <t>40221562768</t>
  </si>
  <si>
    <t>Cristian Carmelo Zapata Silva</t>
  </si>
  <si>
    <t>5504</t>
  </si>
  <si>
    <t>03700571650</t>
  </si>
  <si>
    <t>Juan Yamil Musa Valerio</t>
  </si>
  <si>
    <t>5506</t>
  </si>
  <si>
    <t>04100080193</t>
  </si>
  <si>
    <t>ARSENIO TAVERAS CRUZ</t>
  </si>
  <si>
    <t>5507</t>
  </si>
  <si>
    <t>05601418931</t>
  </si>
  <si>
    <t>Jose Ramon Diaz Conce</t>
  </si>
  <si>
    <t>5508</t>
  </si>
  <si>
    <t>131569341</t>
  </si>
  <si>
    <t>Grupo Lemoine, SRL</t>
  </si>
  <si>
    <t>5510</t>
  </si>
  <si>
    <t>102619638</t>
  </si>
  <si>
    <t>Ceral, SRL</t>
  </si>
  <si>
    <t>5512</t>
  </si>
  <si>
    <t>132106458</t>
  </si>
  <si>
    <t>Dominican Networks E. Rosario Streaming SRL</t>
  </si>
  <si>
    <t>5513</t>
  </si>
  <si>
    <t>05600972912</t>
  </si>
  <si>
    <t>Domingo  Paulino Moya</t>
  </si>
  <si>
    <t>5514</t>
  </si>
  <si>
    <t>130784681</t>
  </si>
  <si>
    <t>NOTICIAS AL MOMENTO SRL</t>
  </si>
  <si>
    <t>5515</t>
  </si>
  <si>
    <t>131385311</t>
  </si>
  <si>
    <t>Productora Ledesma G, E.I.R.L</t>
  </si>
  <si>
    <t>5516</t>
  </si>
  <si>
    <t>04700150156</t>
  </si>
  <si>
    <t>OLIVER PEÑA MATEO</t>
  </si>
  <si>
    <t>5517</t>
  </si>
  <si>
    <t>07200001803</t>
  </si>
  <si>
    <t>SAMUEL JIMENEZ SUERO</t>
  </si>
  <si>
    <t>5518</t>
  </si>
  <si>
    <t>130699089</t>
  </si>
  <si>
    <t>Grupos de Medios Panorama GMP, SRL</t>
  </si>
  <si>
    <t>5519</t>
  </si>
  <si>
    <t>00116367780</t>
  </si>
  <si>
    <t>ERNESTO ALFREDO RODRIGUEZ SHALSUS</t>
  </si>
  <si>
    <t>5521</t>
  </si>
  <si>
    <t>101766532</t>
  </si>
  <si>
    <t>CADENA DE NOTICIAS-TELEVISION</t>
  </si>
  <si>
    <t>5522</t>
  </si>
  <si>
    <t>01000125185</t>
  </si>
  <si>
    <t>HECTOR GUARIONEX ABREU CASADO</t>
  </si>
  <si>
    <t>5523</t>
  </si>
  <si>
    <t>09700247449</t>
  </si>
  <si>
    <t>YOASCA GUZMAN TEJADA</t>
  </si>
  <si>
    <t>5524</t>
  </si>
  <si>
    <t>03600395143</t>
  </si>
  <si>
    <t>Jeannette Josefina Checo Estevez</t>
  </si>
  <si>
    <t>5525</t>
  </si>
  <si>
    <t>101766522</t>
  </si>
  <si>
    <t>CADENA DE NOTICIAS RADIO SRL</t>
  </si>
  <si>
    <t>5526</t>
  </si>
  <si>
    <t>130176728</t>
  </si>
  <si>
    <t>PRODUCCIONES ACOSTA SRL</t>
  </si>
  <si>
    <t>5527</t>
  </si>
  <si>
    <t>03200017253</t>
  </si>
  <si>
    <t>ANDRES A DE LOS SANTOS MARTINEZ</t>
  </si>
  <si>
    <t>5528</t>
  </si>
  <si>
    <t>09700242697</t>
  </si>
  <si>
    <t>Karina Almonte Inoa</t>
  </si>
  <si>
    <t>5529</t>
  </si>
  <si>
    <t>03100497696</t>
  </si>
  <si>
    <t>Vitelio  Mejía Sandoval</t>
  </si>
  <si>
    <t>5530</t>
  </si>
  <si>
    <t>01300489323</t>
  </si>
  <si>
    <t>FREDDY JOAQUIN ORTIZ PUJOLS</t>
  </si>
  <si>
    <t>5531</t>
  </si>
  <si>
    <t>03101083321</t>
  </si>
  <si>
    <t>JUAN FRANCISCO RODRIGUEZ UREÑA</t>
  </si>
  <si>
    <t>5532</t>
  </si>
  <si>
    <t>00108188277</t>
  </si>
  <si>
    <t>SUSANA ELIZABETH FLETE BERAS</t>
  </si>
  <si>
    <t>5533</t>
  </si>
  <si>
    <t>00112764949</t>
  </si>
  <si>
    <t>YAQUELIN DEL CARMEN SANCHEZ CUEVAS DE ARIAS</t>
  </si>
  <si>
    <t>5534</t>
  </si>
  <si>
    <t>132056914</t>
  </si>
  <si>
    <t>Transporte Sara, SRL</t>
  </si>
  <si>
    <t>5535</t>
  </si>
  <si>
    <t>01201192950</t>
  </si>
  <si>
    <t>Elayni  Mateo Amador</t>
  </si>
  <si>
    <t>5581</t>
  </si>
  <si>
    <t>05600004815</t>
  </si>
  <si>
    <t>Nelys Maria Del Orbe Perez</t>
  </si>
  <si>
    <t>5582</t>
  </si>
  <si>
    <t>04400030708</t>
  </si>
  <si>
    <t>ALFONSO MARIA ACEVEDO MOREL</t>
  </si>
  <si>
    <t>5583</t>
  </si>
  <si>
    <t>02301461675</t>
  </si>
  <si>
    <t>RICHARD MANUEL QUIÑONEZ NOYOLA</t>
  </si>
  <si>
    <t>5584</t>
  </si>
  <si>
    <t>101807881</t>
  </si>
  <si>
    <t>AARA Sec Imagenes, SRL</t>
  </si>
  <si>
    <t>5600</t>
  </si>
  <si>
    <t>00108862954</t>
  </si>
  <si>
    <t>Milagros Georgina Garcia Franco</t>
  </si>
  <si>
    <t>5610</t>
  </si>
  <si>
    <t>103031692</t>
  </si>
  <si>
    <t>TELENORTE SRL</t>
  </si>
  <si>
    <t>5611</t>
  </si>
  <si>
    <t>101011939</t>
  </si>
  <si>
    <t>Delta Comercial, SA</t>
  </si>
  <si>
    <t>5681</t>
  </si>
  <si>
    <t>101008067</t>
  </si>
  <si>
    <t>Santo Domingo Motors Company, SA</t>
  </si>
  <si>
    <t>5682</t>
  </si>
  <si>
    <t>130918511</t>
  </si>
  <si>
    <t>Repuestos Taveras JT, SRL</t>
  </si>
  <si>
    <t>5683</t>
  </si>
  <si>
    <t>132052439</t>
  </si>
  <si>
    <t>Agenda 56 Multimedia, SRL</t>
  </si>
  <si>
    <t>5688</t>
  </si>
  <si>
    <t>00103115986</t>
  </si>
  <si>
    <t>LOMNY DANNY COLON MONTILLA</t>
  </si>
  <si>
    <t>5698</t>
  </si>
  <si>
    <t>07100508527</t>
  </si>
  <si>
    <t>Carlos José Machuca Hernández</t>
  </si>
  <si>
    <t>5699</t>
  </si>
  <si>
    <t>01800297143</t>
  </si>
  <si>
    <t>LUIS TERRERO TERRERO</t>
  </si>
  <si>
    <t>5704</t>
  </si>
  <si>
    <t>130295842</t>
  </si>
  <si>
    <t>Cibao News Digital (CINEDIG), SRL</t>
  </si>
  <si>
    <t>5759</t>
  </si>
  <si>
    <t>5799</t>
  </si>
  <si>
    <t>101011149</t>
  </si>
  <si>
    <t>Viamar, SA</t>
  </si>
  <si>
    <t>5898</t>
  </si>
  <si>
    <t>101010746</t>
  </si>
  <si>
    <t>AUTOCAMIONES C POR A</t>
  </si>
  <si>
    <t>5899</t>
  </si>
  <si>
    <t>5900</t>
  </si>
  <si>
    <t>02200185672</t>
  </si>
  <si>
    <t>ARACELIS CARVAJAL VARGAS</t>
  </si>
  <si>
    <t>5903</t>
  </si>
  <si>
    <t>5906</t>
  </si>
  <si>
    <t>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</si>
</sst>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sz val="20"/>
      <color indexed="8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4" fontId="2" fillId="0" borderId="0" xfId="1" applyNumberFormat="1" applyFont="1" applyAlignment="1">
      <alignment horizontal="right"/>
    </xf>
    <xf numFmtId="4" fontId="2" fillId="0" borderId="0" xfId="1" applyNumberFormat="1" applyFont="1"/>
    <xf numFmtId="49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/>
    <xf numFmtId="4" fontId="4" fillId="0" borderId="0" xfId="1" applyNumberFormat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4" fontId="6" fillId="0" borderId="0" xfId="1" applyNumberFormat="1" applyFont="1" applyAlignment="1">
      <alignment horizontal="right"/>
    </xf>
    <xf numFmtId="4" fontId="6" fillId="0" borderId="0" xfId="1" applyNumberFormat="1" applyFont="1"/>
    <xf numFmtId="4" fontId="4" fillId="0" borderId="0" xfId="1" applyNumberFormat="1" applyFont="1" applyAlignment="1">
      <alignment horizontal="right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4"/>
  <sheetViews>
    <sheetView tabSelected="1" view="pageLayout" zoomScale="66" zoomScaleNormal="55" zoomScalePageLayoutView="66" workbookViewId="0">
      <selection activeCell="E205" sqref="E205"/>
    </sheetView>
  </sheetViews>
  <sheetFormatPr baseColWidth="10" defaultColWidth="27.140625" defaultRowHeight="25.5" x14ac:dyDescent="0.35"/>
  <cols>
    <col min="1" max="1" width="24.85546875" style="16" customWidth="1"/>
    <col min="2" max="2" width="26.85546875" style="16" customWidth="1"/>
    <col min="3" max="3" width="69.140625" style="14" customWidth="1"/>
    <col min="4" max="4" width="25.7109375" style="16" customWidth="1"/>
    <col min="5" max="5" width="44" style="14" customWidth="1"/>
    <col min="6" max="6" width="30.140625" style="20" customWidth="1"/>
    <col min="7" max="7" width="35.85546875" style="14" customWidth="1"/>
    <col min="8" max="8" width="26.28515625" style="14" customWidth="1"/>
    <col min="9" max="9" width="22.5703125" style="14" customWidth="1"/>
    <col min="10" max="16384" width="27.140625" style="14"/>
  </cols>
  <sheetData>
    <row r="3" spans="1:9" s="7" customFormat="1" ht="72" customHeight="1" x14ac:dyDescent="0.25">
      <c r="A3" s="5" t="s">
        <v>46</v>
      </c>
      <c r="B3" s="5" t="s">
        <v>29</v>
      </c>
      <c r="C3" s="5" t="s">
        <v>30</v>
      </c>
      <c r="D3" s="5" t="s">
        <v>31</v>
      </c>
      <c r="E3" s="5" t="s">
        <v>32</v>
      </c>
      <c r="F3" s="6" t="s">
        <v>33</v>
      </c>
      <c r="G3" s="5" t="s">
        <v>37</v>
      </c>
      <c r="H3" s="5" t="s">
        <v>34</v>
      </c>
      <c r="I3" s="5" t="s">
        <v>35</v>
      </c>
    </row>
    <row r="4" spans="1:9" s="13" customFormat="1" ht="30.95" customHeight="1" x14ac:dyDescent="0.35">
      <c r="A4" s="8" t="s">
        <v>47</v>
      </c>
      <c r="B4" s="8" t="s">
        <v>49</v>
      </c>
      <c r="C4" s="9" t="s">
        <v>50</v>
      </c>
      <c r="D4" s="8" t="s">
        <v>51</v>
      </c>
      <c r="E4" s="9" t="s">
        <v>0</v>
      </c>
      <c r="F4" s="10">
        <v>39999.99</v>
      </c>
      <c r="G4" s="11">
        <f t="shared" ref="G4:G35" si="0">F4</f>
        <v>39999.99</v>
      </c>
      <c r="H4" s="11">
        <f t="shared" ref="H4:H35" si="1">F4-G4</f>
        <v>0</v>
      </c>
      <c r="I4" s="12" t="s">
        <v>36</v>
      </c>
    </row>
    <row r="5" spans="1:9" s="13" customFormat="1" ht="30.95" customHeight="1" x14ac:dyDescent="0.35">
      <c r="A5" s="8" t="s">
        <v>47</v>
      </c>
      <c r="B5" s="8" t="s">
        <v>52</v>
      </c>
      <c r="C5" s="9" t="s">
        <v>53</v>
      </c>
      <c r="D5" s="8" t="s">
        <v>54</v>
      </c>
      <c r="E5" s="9" t="s">
        <v>0</v>
      </c>
      <c r="F5" s="10">
        <v>118000</v>
      </c>
      <c r="G5" s="11">
        <f t="shared" si="0"/>
        <v>118000</v>
      </c>
      <c r="H5" s="11">
        <f t="shared" si="1"/>
        <v>0</v>
      </c>
      <c r="I5" s="12" t="s">
        <v>36</v>
      </c>
    </row>
    <row r="6" spans="1:9" s="13" customFormat="1" ht="30.95" customHeight="1" x14ac:dyDescent="0.35">
      <c r="A6" s="8" t="s">
        <v>47</v>
      </c>
      <c r="B6" s="8" t="s">
        <v>10</v>
      </c>
      <c r="C6" s="9" t="s">
        <v>11</v>
      </c>
      <c r="D6" s="8" t="s">
        <v>55</v>
      </c>
      <c r="E6" s="9" t="s">
        <v>0</v>
      </c>
      <c r="F6" s="10">
        <v>346061.82</v>
      </c>
      <c r="G6" s="11">
        <f t="shared" si="0"/>
        <v>346061.82</v>
      </c>
      <c r="H6" s="11">
        <f t="shared" si="1"/>
        <v>0</v>
      </c>
      <c r="I6" s="12" t="s">
        <v>36</v>
      </c>
    </row>
    <row r="7" spans="1:9" s="13" customFormat="1" ht="30.95" customHeight="1" x14ac:dyDescent="0.35">
      <c r="A7" s="8" t="s">
        <v>161</v>
      </c>
      <c r="B7" s="8" t="s">
        <v>162</v>
      </c>
      <c r="C7" s="9" t="s">
        <v>163</v>
      </c>
      <c r="D7" s="8" t="s">
        <v>164</v>
      </c>
      <c r="E7" s="9" t="s">
        <v>0</v>
      </c>
      <c r="F7" s="10">
        <v>29500</v>
      </c>
      <c r="G7" s="11">
        <f t="shared" si="0"/>
        <v>29500</v>
      </c>
      <c r="H7" s="11">
        <f t="shared" si="1"/>
        <v>0</v>
      </c>
      <c r="I7" s="12" t="s">
        <v>565</v>
      </c>
    </row>
    <row r="8" spans="1:9" s="13" customFormat="1" ht="30.95" customHeight="1" x14ac:dyDescent="0.35">
      <c r="A8" s="8" t="s">
        <v>161</v>
      </c>
      <c r="B8" s="8" t="s">
        <v>165</v>
      </c>
      <c r="C8" s="9" t="s">
        <v>166</v>
      </c>
      <c r="D8" s="8" t="s">
        <v>167</v>
      </c>
      <c r="E8" s="9" t="s">
        <v>0</v>
      </c>
      <c r="F8" s="10">
        <v>59000</v>
      </c>
      <c r="G8" s="11">
        <f t="shared" si="0"/>
        <v>59000</v>
      </c>
      <c r="H8" s="11">
        <f t="shared" si="1"/>
        <v>0</v>
      </c>
      <c r="I8" s="12" t="s">
        <v>565</v>
      </c>
    </row>
    <row r="9" spans="1:9" s="13" customFormat="1" ht="30.95" customHeight="1" x14ac:dyDescent="0.35">
      <c r="A9" s="8" t="s">
        <v>161</v>
      </c>
      <c r="B9" s="8" t="s">
        <v>168</v>
      </c>
      <c r="C9" s="9" t="s">
        <v>169</v>
      </c>
      <c r="D9" s="8" t="s">
        <v>170</v>
      </c>
      <c r="E9" s="9" t="s">
        <v>0</v>
      </c>
      <c r="F9" s="10">
        <v>35400</v>
      </c>
      <c r="G9" s="11">
        <f t="shared" si="0"/>
        <v>35400</v>
      </c>
      <c r="H9" s="11">
        <f t="shared" si="1"/>
        <v>0</v>
      </c>
      <c r="I9" s="12" t="s">
        <v>565</v>
      </c>
    </row>
    <row r="10" spans="1:9" s="13" customFormat="1" ht="30.95" customHeight="1" x14ac:dyDescent="0.35">
      <c r="A10" s="8" t="s">
        <v>161</v>
      </c>
      <c r="B10" s="8" t="s">
        <v>171</v>
      </c>
      <c r="C10" s="9" t="s">
        <v>172</v>
      </c>
      <c r="D10" s="8" t="s">
        <v>173</v>
      </c>
      <c r="E10" s="9" t="s">
        <v>0</v>
      </c>
      <c r="F10" s="10">
        <v>35400</v>
      </c>
      <c r="G10" s="11">
        <f t="shared" si="0"/>
        <v>35400</v>
      </c>
      <c r="H10" s="11">
        <f t="shared" si="1"/>
        <v>0</v>
      </c>
      <c r="I10" s="12" t="s">
        <v>565</v>
      </c>
    </row>
    <row r="11" spans="1:9" s="13" customFormat="1" ht="30.95" customHeight="1" x14ac:dyDescent="0.35">
      <c r="A11" s="8" t="s">
        <v>161</v>
      </c>
      <c r="B11" s="8" t="s">
        <v>174</v>
      </c>
      <c r="C11" s="9" t="s">
        <v>175</v>
      </c>
      <c r="D11" s="8" t="s">
        <v>176</v>
      </c>
      <c r="E11" s="9" t="s">
        <v>0</v>
      </c>
      <c r="F11" s="10">
        <v>35400</v>
      </c>
      <c r="G11" s="11">
        <f t="shared" si="0"/>
        <v>35400</v>
      </c>
      <c r="H11" s="11">
        <f t="shared" si="1"/>
        <v>0</v>
      </c>
      <c r="I11" s="12" t="s">
        <v>565</v>
      </c>
    </row>
    <row r="12" spans="1:9" s="13" customFormat="1" ht="30.95" customHeight="1" x14ac:dyDescent="0.35">
      <c r="A12" s="8" t="s">
        <v>161</v>
      </c>
      <c r="B12" s="8" t="s">
        <v>177</v>
      </c>
      <c r="C12" s="9" t="s">
        <v>178</v>
      </c>
      <c r="D12" s="8" t="s">
        <v>179</v>
      </c>
      <c r="E12" s="9" t="s">
        <v>0</v>
      </c>
      <c r="F12" s="10">
        <v>35400</v>
      </c>
      <c r="G12" s="11">
        <f t="shared" si="0"/>
        <v>35400</v>
      </c>
      <c r="H12" s="11">
        <f t="shared" si="1"/>
        <v>0</v>
      </c>
      <c r="I12" s="12" t="s">
        <v>565</v>
      </c>
    </row>
    <row r="13" spans="1:9" s="13" customFormat="1" ht="30.95" customHeight="1" x14ac:dyDescent="0.35">
      <c r="A13" s="8" t="s">
        <v>161</v>
      </c>
      <c r="B13" s="8" t="s">
        <v>180</v>
      </c>
      <c r="C13" s="9" t="s">
        <v>181</v>
      </c>
      <c r="D13" s="8" t="s">
        <v>182</v>
      </c>
      <c r="E13" s="9" t="s">
        <v>0</v>
      </c>
      <c r="F13" s="10">
        <v>23600</v>
      </c>
      <c r="G13" s="11">
        <f t="shared" si="0"/>
        <v>23600</v>
      </c>
      <c r="H13" s="11">
        <f t="shared" si="1"/>
        <v>0</v>
      </c>
      <c r="I13" s="12" t="s">
        <v>565</v>
      </c>
    </row>
    <row r="14" spans="1:9" s="13" customFormat="1" ht="30.95" customHeight="1" x14ac:dyDescent="0.35">
      <c r="A14" s="8" t="s">
        <v>161</v>
      </c>
      <c r="B14" s="8" t="s">
        <v>183</v>
      </c>
      <c r="C14" s="9" t="s">
        <v>184</v>
      </c>
      <c r="D14" s="8" t="s">
        <v>185</v>
      </c>
      <c r="E14" s="9" t="s">
        <v>0</v>
      </c>
      <c r="F14" s="10">
        <v>29500</v>
      </c>
      <c r="G14" s="11">
        <f t="shared" si="0"/>
        <v>29500</v>
      </c>
      <c r="H14" s="11">
        <f t="shared" si="1"/>
        <v>0</v>
      </c>
      <c r="I14" s="12" t="s">
        <v>565</v>
      </c>
    </row>
    <row r="15" spans="1:9" s="13" customFormat="1" ht="30.95" customHeight="1" x14ac:dyDescent="0.35">
      <c r="A15" s="8" t="s">
        <v>161</v>
      </c>
      <c r="B15" s="8" t="s">
        <v>186</v>
      </c>
      <c r="C15" s="9" t="s">
        <v>187</v>
      </c>
      <c r="D15" s="8" t="s">
        <v>188</v>
      </c>
      <c r="E15" s="9" t="s">
        <v>0</v>
      </c>
      <c r="F15" s="10">
        <v>29500</v>
      </c>
      <c r="G15" s="11">
        <f t="shared" si="0"/>
        <v>29500</v>
      </c>
      <c r="H15" s="11">
        <f t="shared" si="1"/>
        <v>0</v>
      </c>
      <c r="I15" s="12" t="s">
        <v>565</v>
      </c>
    </row>
    <row r="16" spans="1:9" s="13" customFormat="1" ht="30.95" customHeight="1" x14ac:dyDescent="0.35">
      <c r="A16" s="8" t="s">
        <v>161</v>
      </c>
      <c r="B16" s="8" t="s">
        <v>189</v>
      </c>
      <c r="C16" s="9" t="s">
        <v>190</v>
      </c>
      <c r="D16" s="8" t="s">
        <v>191</v>
      </c>
      <c r="E16" s="9" t="s">
        <v>0</v>
      </c>
      <c r="F16" s="10">
        <v>23600</v>
      </c>
      <c r="G16" s="11">
        <f t="shared" si="0"/>
        <v>23600</v>
      </c>
      <c r="H16" s="11">
        <f t="shared" si="1"/>
        <v>0</v>
      </c>
      <c r="I16" s="12" t="s">
        <v>565</v>
      </c>
    </row>
    <row r="17" spans="1:9" s="13" customFormat="1" ht="30.95" customHeight="1" x14ac:dyDescent="0.35">
      <c r="A17" s="8" t="s">
        <v>161</v>
      </c>
      <c r="B17" s="8" t="s">
        <v>192</v>
      </c>
      <c r="C17" s="9" t="s">
        <v>193</v>
      </c>
      <c r="D17" s="8" t="s">
        <v>194</v>
      </c>
      <c r="E17" s="9" t="s">
        <v>0</v>
      </c>
      <c r="F17" s="10">
        <v>29500</v>
      </c>
      <c r="G17" s="11">
        <f t="shared" si="0"/>
        <v>29500</v>
      </c>
      <c r="H17" s="11">
        <f t="shared" si="1"/>
        <v>0</v>
      </c>
      <c r="I17" s="12" t="s">
        <v>565</v>
      </c>
    </row>
    <row r="18" spans="1:9" s="13" customFormat="1" ht="30.95" customHeight="1" x14ac:dyDescent="0.35">
      <c r="A18" s="8" t="s">
        <v>161</v>
      </c>
      <c r="B18" s="8" t="s">
        <v>195</v>
      </c>
      <c r="C18" s="9" t="s">
        <v>196</v>
      </c>
      <c r="D18" s="8" t="s">
        <v>197</v>
      </c>
      <c r="E18" s="9" t="s">
        <v>0</v>
      </c>
      <c r="F18" s="10">
        <v>23600</v>
      </c>
      <c r="G18" s="11">
        <f t="shared" si="0"/>
        <v>23600</v>
      </c>
      <c r="H18" s="11">
        <f t="shared" si="1"/>
        <v>0</v>
      </c>
      <c r="I18" s="12" t="s">
        <v>565</v>
      </c>
    </row>
    <row r="19" spans="1:9" s="13" customFormat="1" ht="30.95" customHeight="1" x14ac:dyDescent="0.35">
      <c r="A19" s="8" t="s">
        <v>161</v>
      </c>
      <c r="B19" s="8" t="s">
        <v>198</v>
      </c>
      <c r="C19" s="9" t="s">
        <v>199</v>
      </c>
      <c r="D19" s="8" t="s">
        <v>200</v>
      </c>
      <c r="E19" s="9" t="s">
        <v>0</v>
      </c>
      <c r="F19" s="10">
        <v>94400</v>
      </c>
      <c r="G19" s="11">
        <f t="shared" si="0"/>
        <v>94400</v>
      </c>
      <c r="H19" s="11">
        <f t="shared" si="1"/>
        <v>0</v>
      </c>
      <c r="I19" s="12" t="s">
        <v>565</v>
      </c>
    </row>
    <row r="20" spans="1:9" s="13" customFormat="1" ht="30.95" customHeight="1" x14ac:dyDescent="0.35">
      <c r="A20" s="8" t="s">
        <v>161</v>
      </c>
      <c r="B20" s="8" t="s">
        <v>201</v>
      </c>
      <c r="C20" s="9" t="s">
        <v>202</v>
      </c>
      <c r="D20" s="8" t="s">
        <v>203</v>
      </c>
      <c r="E20" s="9" t="s">
        <v>0</v>
      </c>
      <c r="F20" s="10">
        <v>29500</v>
      </c>
      <c r="G20" s="11">
        <f t="shared" si="0"/>
        <v>29500</v>
      </c>
      <c r="H20" s="11">
        <f t="shared" si="1"/>
        <v>0</v>
      </c>
      <c r="I20" s="12" t="s">
        <v>565</v>
      </c>
    </row>
    <row r="21" spans="1:9" s="13" customFormat="1" ht="30.95" customHeight="1" x14ac:dyDescent="0.35">
      <c r="A21" s="8" t="s">
        <v>161</v>
      </c>
      <c r="B21" s="8" t="s">
        <v>204</v>
      </c>
      <c r="C21" s="9" t="s">
        <v>205</v>
      </c>
      <c r="D21" s="8" t="s">
        <v>206</v>
      </c>
      <c r="E21" s="9" t="s">
        <v>0</v>
      </c>
      <c r="F21" s="10">
        <v>23600</v>
      </c>
      <c r="G21" s="11">
        <f t="shared" si="0"/>
        <v>23600</v>
      </c>
      <c r="H21" s="11">
        <f t="shared" si="1"/>
        <v>0</v>
      </c>
      <c r="I21" s="12" t="s">
        <v>565</v>
      </c>
    </row>
    <row r="22" spans="1:9" s="13" customFormat="1" ht="30.95" customHeight="1" x14ac:dyDescent="0.35">
      <c r="A22" s="8" t="s">
        <v>161</v>
      </c>
      <c r="B22" s="8" t="s">
        <v>207</v>
      </c>
      <c r="C22" s="9" t="s">
        <v>208</v>
      </c>
      <c r="D22" s="8" t="s">
        <v>209</v>
      </c>
      <c r="E22" s="9" t="s">
        <v>0</v>
      </c>
      <c r="F22" s="10">
        <v>29500</v>
      </c>
      <c r="G22" s="11">
        <f t="shared" si="0"/>
        <v>29500</v>
      </c>
      <c r="H22" s="11">
        <f t="shared" si="1"/>
        <v>0</v>
      </c>
      <c r="I22" s="12" t="s">
        <v>565</v>
      </c>
    </row>
    <row r="23" spans="1:9" s="13" customFormat="1" ht="30.95" customHeight="1" x14ac:dyDescent="0.35">
      <c r="A23" s="8" t="s">
        <v>161</v>
      </c>
      <c r="B23" s="8" t="s">
        <v>84</v>
      </c>
      <c r="C23" s="9" t="s">
        <v>85</v>
      </c>
      <c r="D23" s="8" t="s">
        <v>210</v>
      </c>
      <c r="E23" s="9" t="s">
        <v>0</v>
      </c>
      <c r="F23" s="10">
        <v>59000</v>
      </c>
      <c r="G23" s="11">
        <f t="shared" si="0"/>
        <v>59000</v>
      </c>
      <c r="H23" s="11">
        <f t="shared" si="1"/>
        <v>0</v>
      </c>
      <c r="I23" s="12" t="s">
        <v>565</v>
      </c>
    </row>
    <row r="24" spans="1:9" s="13" customFormat="1" ht="30.95" customHeight="1" x14ac:dyDescent="0.35">
      <c r="A24" s="8" t="s">
        <v>161</v>
      </c>
      <c r="B24" s="8" t="s">
        <v>211</v>
      </c>
      <c r="C24" s="9" t="s">
        <v>212</v>
      </c>
      <c r="D24" s="8" t="s">
        <v>213</v>
      </c>
      <c r="E24" s="9" t="s">
        <v>0</v>
      </c>
      <c r="F24" s="10">
        <v>35400</v>
      </c>
      <c r="G24" s="11">
        <f t="shared" si="0"/>
        <v>35400</v>
      </c>
      <c r="H24" s="11">
        <f t="shared" si="1"/>
        <v>0</v>
      </c>
      <c r="I24" s="12" t="s">
        <v>565</v>
      </c>
    </row>
    <row r="25" spans="1:9" s="13" customFormat="1" ht="30.95" customHeight="1" x14ac:dyDescent="0.35">
      <c r="A25" s="8" t="s">
        <v>161</v>
      </c>
      <c r="B25" s="8" t="s">
        <v>214</v>
      </c>
      <c r="C25" s="9" t="s">
        <v>215</v>
      </c>
      <c r="D25" s="8" t="s">
        <v>216</v>
      </c>
      <c r="E25" s="9" t="s">
        <v>0</v>
      </c>
      <c r="F25" s="10">
        <v>29500</v>
      </c>
      <c r="G25" s="11">
        <f t="shared" si="0"/>
        <v>29500</v>
      </c>
      <c r="H25" s="11">
        <f t="shared" si="1"/>
        <v>0</v>
      </c>
      <c r="I25" s="12" t="s">
        <v>565</v>
      </c>
    </row>
    <row r="26" spans="1:9" s="13" customFormat="1" ht="30.95" customHeight="1" x14ac:dyDescent="0.35">
      <c r="A26" s="8" t="s">
        <v>161</v>
      </c>
      <c r="B26" s="8" t="s">
        <v>217</v>
      </c>
      <c r="C26" s="9" t="s">
        <v>218</v>
      </c>
      <c r="D26" s="8" t="s">
        <v>219</v>
      </c>
      <c r="E26" s="9" t="s">
        <v>0</v>
      </c>
      <c r="F26" s="10">
        <v>29500</v>
      </c>
      <c r="G26" s="11">
        <f t="shared" si="0"/>
        <v>29500</v>
      </c>
      <c r="H26" s="11">
        <f t="shared" si="1"/>
        <v>0</v>
      </c>
      <c r="I26" s="12" t="s">
        <v>565</v>
      </c>
    </row>
    <row r="27" spans="1:9" s="13" customFormat="1" ht="30.95" customHeight="1" x14ac:dyDescent="0.35">
      <c r="A27" s="8" t="s">
        <v>161</v>
      </c>
      <c r="B27" s="8" t="s">
        <v>220</v>
      </c>
      <c r="C27" s="9" t="s">
        <v>221</v>
      </c>
      <c r="D27" s="8" t="s">
        <v>222</v>
      </c>
      <c r="E27" s="9" t="s">
        <v>0</v>
      </c>
      <c r="F27" s="10">
        <v>23600</v>
      </c>
      <c r="G27" s="11">
        <f t="shared" si="0"/>
        <v>23600</v>
      </c>
      <c r="H27" s="11">
        <f t="shared" si="1"/>
        <v>0</v>
      </c>
      <c r="I27" s="12" t="s">
        <v>565</v>
      </c>
    </row>
    <row r="28" spans="1:9" s="13" customFormat="1" ht="30.95" customHeight="1" x14ac:dyDescent="0.35">
      <c r="A28" s="8" t="s">
        <v>161</v>
      </c>
      <c r="B28" s="8" t="s">
        <v>223</v>
      </c>
      <c r="C28" s="9" t="s">
        <v>224</v>
      </c>
      <c r="D28" s="8" t="s">
        <v>225</v>
      </c>
      <c r="E28" s="9" t="s">
        <v>0</v>
      </c>
      <c r="F28" s="10">
        <v>59000</v>
      </c>
      <c r="G28" s="11">
        <f t="shared" si="0"/>
        <v>59000</v>
      </c>
      <c r="H28" s="11">
        <f t="shared" si="1"/>
        <v>0</v>
      </c>
      <c r="I28" s="12" t="s">
        <v>565</v>
      </c>
    </row>
    <row r="29" spans="1:9" s="13" customFormat="1" ht="30.95" customHeight="1" x14ac:dyDescent="0.35">
      <c r="A29" s="8" t="s">
        <v>161</v>
      </c>
      <c r="B29" s="8" t="s">
        <v>226</v>
      </c>
      <c r="C29" s="9" t="s">
        <v>227</v>
      </c>
      <c r="D29" s="8" t="s">
        <v>228</v>
      </c>
      <c r="E29" s="9" t="s">
        <v>0</v>
      </c>
      <c r="F29" s="10">
        <v>47200</v>
      </c>
      <c r="G29" s="11">
        <f t="shared" si="0"/>
        <v>47200</v>
      </c>
      <c r="H29" s="11">
        <f t="shared" si="1"/>
        <v>0</v>
      </c>
      <c r="I29" s="12" t="s">
        <v>565</v>
      </c>
    </row>
    <row r="30" spans="1:9" s="13" customFormat="1" ht="30.95" customHeight="1" x14ac:dyDescent="0.35">
      <c r="A30" s="8" t="s">
        <v>161</v>
      </c>
      <c r="B30" s="8" t="s">
        <v>229</v>
      </c>
      <c r="C30" s="9" t="s">
        <v>230</v>
      </c>
      <c r="D30" s="8" t="s">
        <v>231</v>
      </c>
      <c r="E30" s="9" t="s">
        <v>0</v>
      </c>
      <c r="F30" s="10">
        <v>94400</v>
      </c>
      <c r="G30" s="11">
        <f t="shared" si="0"/>
        <v>94400</v>
      </c>
      <c r="H30" s="11">
        <f t="shared" si="1"/>
        <v>0</v>
      </c>
      <c r="I30" s="12" t="s">
        <v>565</v>
      </c>
    </row>
    <row r="31" spans="1:9" s="13" customFormat="1" ht="30.95" customHeight="1" x14ac:dyDescent="0.35">
      <c r="A31" s="8" t="s">
        <v>161</v>
      </c>
      <c r="B31" s="8" t="s">
        <v>232</v>
      </c>
      <c r="C31" s="9" t="s">
        <v>233</v>
      </c>
      <c r="D31" s="8" t="s">
        <v>234</v>
      </c>
      <c r="E31" s="9" t="s">
        <v>0</v>
      </c>
      <c r="F31" s="10">
        <v>29500</v>
      </c>
      <c r="G31" s="11">
        <f t="shared" si="0"/>
        <v>29500</v>
      </c>
      <c r="H31" s="11">
        <f t="shared" si="1"/>
        <v>0</v>
      </c>
      <c r="I31" s="12" t="s">
        <v>565</v>
      </c>
    </row>
    <row r="32" spans="1:9" s="13" customFormat="1" ht="30.95" customHeight="1" x14ac:dyDescent="0.35">
      <c r="A32" s="8" t="s">
        <v>161</v>
      </c>
      <c r="B32" s="8" t="s">
        <v>235</v>
      </c>
      <c r="C32" s="9" t="s">
        <v>236</v>
      </c>
      <c r="D32" s="8" t="s">
        <v>237</v>
      </c>
      <c r="E32" s="9" t="s">
        <v>0</v>
      </c>
      <c r="F32" s="10">
        <v>41300</v>
      </c>
      <c r="G32" s="11">
        <f t="shared" si="0"/>
        <v>41300</v>
      </c>
      <c r="H32" s="11">
        <f t="shared" si="1"/>
        <v>0</v>
      </c>
      <c r="I32" s="12" t="s">
        <v>565</v>
      </c>
    </row>
    <row r="33" spans="1:9" s="13" customFormat="1" ht="30.95" customHeight="1" x14ac:dyDescent="0.35">
      <c r="A33" s="8" t="s">
        <v>161</v>
      </c>
      <c r="B33" s="8" t="s">
        <v>238</v>
      </c>
      <c r="C33" s="9" t="s">
        <v>239</v>
      </c>
      <c r="D33" s="8" t="s">
        <v>240</v>
      </c>
      <c r="E33" s="9" t="s">
        <v>0</v>
      </c>
      <c r="F33" s="10">
        <v>47200</v>
      </c>
      <c r="G33" s="11">
        <f t="shared" si="0"/>
        <v>47200</v>
      </c>
      <c r="H33" s="11">
        <f t="shared" si="1"/>
        <v>0</v>
      </c>
      <c r="I33" s="12" t="s">
        <v>565</v>
      </c>
    </row>
    <row r="34" spans="1:9" s="13" customFormat="1" ht="30.95" customHeight="1" x14ac:dyDescent="0.35">
      <c r="A34" s="8" t="s">
        <v>161</v>
      </c>
      <c r="B34" s="8" t="s">
        <v>241</v>
      </c>
      <c r="C34" s="9" t="s">
        <v>242</v>
      </c>
      <c r="D34" s="8" t="s">
        <v>243</v>
      </c>
      <c r="E34" s="9" t="s">
        <v>0</v>
      </c>
      <c r="F34" s="10">
        <v>29500</v>
      </c>
      <c r="G34" s="11">
        <f t="shared" si="0"/>
        <v>29500</v>
      </c>
      <c r="H34" s="11">
        <f t="shared" si="1"/>
        <v>0</v>
      </c>
      <c r="I34" s="12" t="s">
        <v>565</v>
      </c>
    </row>
    <row r="35" spans="1:9" s="13" customFormat="1" ht="30.95" customHeight="1" x14ac:dyDescent="0.35">
      <c r="A35" s="8" t="s">
        <v>161</v>
      </c>
      <c r="B35" s="8" t="s">
        <v>244</v>
      </c>
      <c r="C35" s="9" t="s">
        <v>245</v>
      </c>
      <c r="D35" s="8" t="s">
        <v>246</v>
      </c>
      <c r="E35" s="9" t="s">
        <v>0</v>
      </c>
      <c r="F35" s="10">
        <v>17700</v>
      </c>
      <c r="G35" s="11">
        <f t="shared" si="0"/>
        <v>17700</v>
      </c>
      <c r="H35" s="11">
        <f t="shared" si="1"/>
        <v>0</v>
      </c>
      <c r="I35" s="12" t="s">
        <v>565</v>
      </c>
    </row>
    <row r="36" spans="1:9" s="13" customFormat="1" ht="30.95" customHeight="1" x14ac:dyDescent="0.35">
      <c r="A36" s="8" t="s">
        <v>161</v>
      </c>
      <c r="B36" s="8" t="s">
        <v>247</v>
      </c>
      <c r="C36" s="9" t="s">
        <v>248</v>
      </c>
      <c r="D36" s="8" t="s">
        <v>249</v>
      </c>
      <c r="E36" s="9" t="s">
        <v>0</v>
      </c>
      <c r="F36" s="10">
        <v>29500</v>
      </c>
      <c r="G36" s="11">
        <f t="shared" ref="G36:G67" si="2">F36</f>
        <v>29500</v>
      </c>
      <c r="H36" s="11">
        <f t="shared" ref="H36:H67" si="3">F36-G36</f>
        <v>0</v>
      </c>
      <c r="I36" s="12" t="s">
        <v>565</v>
      </c>
    </row>
    <row r="37" spans="1:9" s="13" customFormat="1" ht="30.95" customHeight="1" x14ac:dyDescent="0.35">
      <c r="A37" s="8" t="s">
        <v>161</v>
      </c>
      <c r="B37" s="8" t="s">
        <v>250</v>
      </c>
      <c r="C37" s="9" t="s">
        <v>251</v>
      </c>
      <c r="D37" s="8" t="s">
        <v>252</v>
      </c>
      <c r="E37" s="9" t="s">
        <v>0</v>
      </c>
      <c r="F37" s="10">
        <v>82600</v>
      </c>
      <c r="G37" s="11">
        <f t="shared" si="2"/>
        <v>82600</v>
      </c>
      <c r="H37" s="11">
        <f t="shared" si="3"/>
        <v>0</v>
      </c>
      <c r="I37" s="12" t="s">
        <v>565</v>
      </c>
    </row>
    <row r="38" spans="1:9" s="13" customFormat="1" ht="30.95" customHeight="1" x14ac:dyDescent="0.35">
      <c r="A38" s="8" t="s">
        <v>161</v>
      </c>
      <c r="B38" s="8" t="s">
        <v>253</v>
      </c>
      <c r="C38" s="9" t="s">
        <v>254</v>
      </c>
      <c r="D38" s="8" t="s">
        <v>255</v>
      </c>
      <c r="E38" s="9" t="s">
        <v>0</v>
      </c>
      <c r="F38" s="10">
        <v>59000</v>
      </c>
      <c r="G38" s="11">
        <f t="shared" si="2"/>
        <v>59000</v>
      </c>
      <c r="H38" s="11">
        <f t="shared" si="3"/>
        <v>0</v>
      </c>
      <c r="I38" s="12" t="s">
        <v>565</v>
      </c>
    </row>
    <row r="39" spans="1:9" s="13" customFormat="1" ht="30.95" customHeight="1" x14ac:dyDescent="0.35">
      <c r="A39" s="8" t="s">
        <v>161</v>
      </c>
      <c r="B39" s="8" t="s">
        <v>256</v>
      </c>
      <c r="C39" s="9" t="s">
        <v>257</v>
      </c>
      <c r="D39" s="8" t="s">
        <v>258</v>
      </c>
      <c r="E39" s="9" t="s">
        <v>0</v>
      </c>
      <c r="F39" s="10">
        <v>23600</v>
      </c>
      <c r="G39" s="11">
        <f t="shared" si="2"/>
        <v>23600</v>
      </c>
      <c r="H39" s="11">
        <f t="shared" si="3"/>
        <v>0</v>
      </c>
      <c r="I39" s="12" t="s">
        <v>565</v>
      </c>
    </row>
    <row r="40" spans="1:9" s="13" customFormat="1" ht="30.95" customHeight="1" x14ac:dyDescent="0.35">
      <c r="A40" s="8" t="s">
        <v>161</v>
      </c>
      <c r="B40" s="8" t="s">
        <v>259</v>
      </c>
      <c r="C40" s="9" t="s">
        <v>260</v>
      </c>
      <c r="D40" s="8" t="s">
        <v>261</v>
      </c>
      <c r="E40" s="9" t="s">
        <v>0</v>
      </c>
      <c r="F40" s="10">
        <v>35400</v>
      </c>
      <c r="G40" s="11">
        <f t="shared" si="2"/>
        <v>35400</v>
      </c>
      <c r="H40" s="11">
        <f t="shared" si="3"/>
        <v>0</v>
      </c>
      <c r="I40" s="12" t="s">
        <v>565</v>
      </c>
    </row>
    <row r="41" spans="1:9" s="13" customFormat="1" ht="30.95" customHeight="1" x14ac:dyDescent="0.35">
      <c r="A41" s="8" t="s">
        <v>161</v>
      </c>
      <c r="B41" s="8" t="s">
        <v>262</v>
      </c>
      <c r="C41" s="9" t="s">
        <v>263</v>
      </c>
      <c r="D41" s="8" t="s">
        <v>264</v>
      </c>
      <c r="E41" s="9" t="s">
        <v>0</v>
      </c>
      <c r="F41" s="10">
        <v>59000</v>
      </c>
      <c r="G41" s="11">
        <f t="shared" si="2"/>
        <v>59000</v>
      </c>
      <c r="H41" s="11">
        <f t="shared" si="3"/>
        <v>0</v>
      </c>
      <c r="I41" s="12" t="s">
        <v>565</v>
      </c>
    </row>
    <row r="42" spans="1:9" s="13" customFormat="1" ht="30.95" customHeight="1" x14ac:dyDescent="0.35">
      <c r="A42" s="8" t="s">
        <v>161</v>
      </c>
      <c r="B42" s="8" t="s">
        <v>265</v>
      </c>
      <c r="C42" s="9" t="s">
        <v>266</v>
      </c>
      <c r="D42" s="8" t="s">
        <v>267</v>
      </c>
      <c r="E42" s="9" t="s">
        <v>0</v>
      </c>
      <c r="F42" s="10">
        <v>41300</v>
      </c>
      <c r="G42" s="11">
        <f t="shared" si="2"/>
        <v>41300</v>
      </c>
      <c r="H42" s="11">
        <f t="shared" si="3"/>
        <v>0</v>
      </c>
      <c r="I42" s="12" t="s">
        <v>565</v>
      </c>
    </row>
    <row r="43" spans="1:9" s="13" customFormat="1" ht="30.95" customHeight="1" x14ac:dyDescent="0.35">
      <c r="A43" s="8" t="s">
        <v>161</v>
      </c>
      <c r="B43" s="8" t="s">
        <v>268</v>
      </c>
      <c r="C43" s="9" t="s">
        <v>269</v>
      </c>
      <c r="D43" s="8" t="s">
        <v>270</v>
      </c>
      <c r="E43" s="9" t="s">
        <v>0</v>
      </c>
      <c r="F43" s="10">
        <v>94400</v>
      </c>
      <c r="G43" s="11">
        <f t="shared" si="2"/>
        <v>94400</v>
      </c>
      <c r="H43" s="11">
        <f t="shared" si="3"/>
        <v>0</v>
      </c>
      <c r="I43" s="12" t="s">
        <v>565</v>
      </c>
    </row>
    <row r="44" spans="1:9" s="13" customFormat="1" ht="30.95" customHeight="1" x14ac:dyDescent="0.35">
      <c r="A44" s="8" t="s">
        <v>161</v>
      </c>
      <c r="B44" s="8" t="s">
        <v>271</v>
      </c>
      <c r="C44" s="9" t="s">
        <v>272</v>
      </c>
      <c r="D44" s="8" t="s">
        <v>273</v>
      </c>
      <c r="E44" s="9" t="s">
        <v>0</v>
      </c>
      <c r="F44" s="10">
        <v>23600</v>
      </c>
      <c r="G44" s="11">
        <f t="shared" si="2"/>
        <v>23600</v>
      </c>
      <c r="H44" s="11">
        <f t="shared" si="3"/>
        <v>0</v>
      </c>
      <c r="I44" s="12" t="s">
        <v>565</v>
      </c>
    </row>
    <row r="45" spans="1:9" s="13" customFormat="1" ht="30.95" customHeight="1" x14ac:dyDescent="0.35">
      <c r="A45" s="8" t="s">
        <v>161</v>
      </c>
      <c r="B45" s="8" t="s">
        <v>274</v>
      </c>
      <c r="C45" s="9" t="s">
        <v>275</v>
      </c>
      <c r="D45" s="8" t="s">
        <v>276</v>
      </c>
      <c r="E45" s="9" t="s">
        <v>0</v>
      </c>
      <c r="F45" s="10">
        <v>59000</v>
      </c>
      <c r="G45" s="11">
        <f t="shared" si="2"/>
        <v>59000</v>
      </c>
      <c r="H45" s="11">
        <f t="shared" si="3"/>
        <v>0</v>
      </c>
      <c r="I45" s="12" t="s">
        <v>565</v>
      </c>
    </row>
    <row r="46" spans="1:9" s="13" customFormat="1" ht="30.95" customHeight="1" x14ac:dyDescent="0.35">
      <c r="A46" s="8" t="s">
        <v>161</v>
      </c>
      <c r="B46" s="8" t="s">
        <v>274</v>
      </c>
      <c r="C46" s="9" t="s">
        <v>275</v>
      </c>
      <c r="D46" s="8" t="s">
        <v>277</v>
      </c>
      <c r="E46" s="9" t="s">
        <v>0</v>
      </c>
      <c r="F46" s="10">
        <v>47200</v>
      </c>
      <c r="G46" s="11">
        <f t="shared" si="2"/>
        <v>47200</v>
      </c>
      <c r="H46" s="11">
        <f t="shared" si="3"/>
        <v>0</v>
      </c>
      <c r="I46" s="12" t="s">
        <v>565</v>
      </c>
    </row>
    <row r="47" spans="1:9" s="13" customFormat="1" ht="30.95" customHeight="1" x14ac:dyDescent="0.35">
      <c r="A47" s="8" t="s">
        <v>161</v>
      </c>
      <c r="B47" s="8" t="s">
        <v>278</v>
      </c>
      <c r="C47" s="9" t="s">
        <v>279</v>
      </c>
      <c r="D47" s="8" t="s">
        <v>280</v>
      </c>
      <c r="E47" s="9" t="s">
        <v>0</v>
      </c>
      <c r="F47" s="10">
        <v>70800</v>
      </c>
      <c r="G47" s="11">
        <f t="shared" si="2"/>
        <v>70800</v>
      </c>
      <c r="H47" s="11">
        <f t="shared" si="3"/>
        <v>0</v>
      </c>
      <c r="I47" s="12" t="s">
        <v>565</v>
      </c>
    </row>
    <row r="48" spans="1:9" s="13" customFormat="1" ht="30.95" customHeight="1" x14ac:dyDescent="0.35">
      <c r="A48" s="8" t="s">
        <v>161</v>
      </c>
      <c r="B48" s="8" t="s">
        <v>281</v>
      </c>
      <c r="C48" s="9" t="s">
        <v>282</v>
      </c>
      <c r="D48" s="8" t="s">
        <v>283</v>
      </c>
      <c r="E48" s="9" t="s">
        <v>0</v>
      </c>
      <c r="F48" s="10">
        <v>23600</v>
      </c>
      <c r="G48" s="11">
        <f t="shared" si="2"/>
        <v>23600</v>
      </c>
      <c r="H48" s="11">
        <f t="shared" si="3"/>
        <v>0</v>
      </c>
      <c r="I48" s="12" t="s">
        <v>565</v>
      </c>
    </row>
    <row r="49" spans="1:9" s="13" customFormat="1" ht="30.95" customHeight="1" x14ac:dyDescent="0.35">
      <c r="A49" s="8" t="s">
        <v>161</v>
      </c>
      <c r="B49" s="8" t="s">
        <v>284</v>
      </c>
      <c r="C49" s="9" t="s">
        <v>285</v>
      </c>
      <c r="D49" s="8" t="s">
        <v>286</v>
      </c>
      <c r="E49" s="9" t="s">
        <v>0</v>
      </c>
      <c r="F49" s="10">
        <v>59000</v>
      </c>
      <c r="G49" s="11">
        <f t="shared" si="2"/>
        <v>59000</v>
      </c>
      <c r="H49" s="11">
        <f t="shared" si="3"/>
        <v>0</v>
      </c>
      <c r="I49" s="12" t="s">
        <v>565</v>
      </c>
    </row>
    <row r="50" spans="1:9" s="13" customFormat="1" ht="30.95" customHeight="1" x14ac:dyDescent="0.35">
      <c r="A50" s="8" t="s">
        <v>161</v>
      </c>
      <c r="B50" s="8" t="s">
        <v>287</v>
      </c>
      <c r="C50" s="9" t="s">
        <v>288</v>
      </c>
      <c r="D50" s="8" t="s">
        <v>289</v>
      </c>
      <c r="E50" s="9" t="s">
        <v>0</v>
      </c>
      <c r="F50" s="10">
        <v>47200</v>
      </c>
      <c r="G50" s="11">
        <f t="shared" si="2"/>
        <v>47200</v>
      </c>
      <c r="H50" s="11">
        <f t="shared" si="3"/>
        <v>0</v>
      </c>
      <c r="I50" s="12" t="s">
        <v>565</v>
      </c>
    </row>
    <row r="51" spans="1:9" s="13" customFormat="1" ht="30.95" customHeight="1" x14ac:dyDescent="0.35">
      <c r="A51" s="8" t="s">
        <v>161</v>
      </c>
      <c r="B51" s="8" t="s">
        <v>290</v>
      </c>
      <c r="C51" s="9" t="s">
        <v>291</v>
      </c>
      <c r="D51" s="8" t="s">
        <v>292</v>
      </c>
      <c r="E51" s="9" t="s">
        <v>0</v>
      </c>
      <c r="F51" s="10">
        <v>59000</v>
      </c>
      <c r="G51" s="11">
        <f t="shared" si="2"/>
        <v>59000</v>
      </c>
      <c r="H51" s="11">
        <f t="shared" si="3"/>
        <v>0</v>
      </c>
      <c r="I51" s="12" t="s">
        <v>565</v>
      </c>
    </row>
    <row r="52" spans="1:9" s="13" customFormat="1" ht="30.95" customHeight="1" x14ac:dyDescent="0.35">
      <c r="A52" s="8" t="s">
        <v>161</v>
      </c>
      <c r="B52" s="8" t="s">
        <v>293</v>
      </c>
      <c r="C52" s="9" t="s">
        <v>294</v>
      </c>
      <c r="D52" s="8" t="s">
        <v>295</v>
      </c>
      <c r="E52" s="9" t="s">
        <v>0</v>
      </c>
      <c r="F52" s="10">
        <v>23600</v>
      </c>
      <c r="G52" s="11">
        <f t="shared" si="2"/>
        <v>23600</v>
      </c>
      <c r="H52" s="11">
        <f t="shared" si="3"/>
        <v>0</v>
      </c>
      <c r="I52" s="12" t="s">
        <v>565</v>
      </c>
    </row>
    <row r="53" spans="1:9" s="13" customFormat="1" ht="30.95" customHeight="1" x14ac:dyDescent="0.35">
      <c r="A53" s="8" t="s">
        <v>161</v>
      </c>
      <c r="B53" s="8" t="s">
        <v>120</v>
      </c>
      <c r="C53" s="9" t="s">
        <v>121</v>
      </c>
      <c r="D53" s="8" t="s">
        <v>296</v>
      </c>
      <c r="E53" s="9" t="s">
        <v>0</v>
      </c>
      <c r="F53" s="10">
        <v>59000</v>
      </c>
      <c r="G53" s="11">
        <f t="shared" si="2"/>
        <v>59000</v>
      </c>
      <c r="H53" s="11">
        <f t="shared" si="3"/>
        <v>0</v>
      </c>
      <c r="I53" s="12" t="s">
        <v>565</v>
      </c>
    </row>
    <row r="54" spans="1:9" s="13" customFormat="1" ht="30.95" customHeight="1" x14ac:dyDescent="0.35">
      <c r="A54" s="8" t="s">
        <v>47</v>
      </c>
      <c r="B54" s="8" t="s">
        <v>56</v>
      </c>
      <c r="C54" s="9" t="s">
        <v>57</v>
      </c>
      <c r="D54" s="8" t="s">
        <v>58</v>
      </c>
      <c r="E54" s="9" t="s">
        <v>0</v>
      </c>
      <c r="F54" s="10">
        <v>3777840.8</v>
      </c>
      <c r="G54" s="11">
        <f t="shared" si="2"/>
        <v>3777840.8</v>
      </c>
      <c r="H54" s="11">
        <f t="shared" si="3"/>
        <v>0</v>
      </c>
      <c r="I54" s="12" t="s">
        <v>36</v>
      </c>
    </row>
    <row r="55" spans="1:9" s="13" customFormat="1" ht="30.95" customHeight="1" x14ac:dyDescent="0.35">
      <c r="A55" s="8" t="s">
        <v>47</v>
      </c>
      <c r="B55" s="8" t="s">
        <v>7</v>
      </c>
      <c r="C55" s="9" t="s">
        <v>8</v>
      </c>
      <c r="D55" s="8" t="s">
        <v>59</v>
      </c>
      <c r="E55" s="9" t="s">
        <v>0</v>
      </c>
      <c r="F55" s="10">
        <v>5763120</v>
      </c>
      <c r="G55" s="11">
        <f t="shared" si="2"/>
        <v>5763120</v>
      </c>
      <c r="H55" s="11">
        <f t="shared" si="3"/>
        <v>0</v>
      </c>
      <c r="I55" s="12" t="s">
        <v>36</v>
      </c>
    </row>
    <row r="56" spans="1:9" s="13" customFormat="1" ht="30.95" customHeight="1" x14ac:dyDescent="0.35">
      <c r="A56" s="8" t="s">
        <v>47</v>
      </c>
      <c r="B56" s="8" t="s">
        <v>19</v>
      </c>
      <c r="C56" s="9" t="s">
        <v>20</v>
      </c>
      <c r="D56" s="8" t="s">
        <v>60</v>
      </c>
      <c r="E56" s="9" t="s">
        <v>0</v>
      </c>
      <c r="F56" s="10">
        <v>2569190.3999999999</v>
      </c>
      <c r="G56" s="11">
        <f t="shared" si="2"/>
        <v>2569190.3999999999</v>
      </c>
      <c r="H56" s="11">
        <f t="shared" si="3"/>
        <v>0</v>
      </c>
      <c r="I56" s="12" t="s">
        <v>36</v>
      </c>
    </row>
    <row r="57" spans="1:9" s="13" customFormat="1" ht="30.95" customHeight="1" x14ac:dyDescent="0.35">
      <c r="A57" s="8" t="s">
        <v>47</v>
      </c>
      <c r="B57" s="8" t="s">
        <v>61</v>
      </c>
      <c r="C57" s="9" t="s">
        <v>62</v>
      </c>
      <c r="D57" s="8" t="s">
        <v>63</v>
      </c>
      <c r="E57" s="9" t="s">
        <v>64</v>
      </c>
      <c r="F57" s="10">
        <v>24190</v>
      </c>
      <c r="G57" s="11">
        <f t="shared" si="2"/>
        <v>24190</v>
      </c>
      <c r="H57" s="11">
        <f t="shared" si="3"/>
        <v>0</v>
      </c>
      <c r="I57" s="12" t="s">
        <v>36</v>
      </c>
    </row>
    <row r="58" spans="1:9" s="13" customFormat="1" ht="30.95" customHeight="1" x14ac:dyDescent="0.35">
      <c r="A58" s="8" t="s">
        <v>161</v>
      </c>
      <c r="B58" s="8" t="s">
        <v>297</v>
      </c>
      <c r="C58" s="9" t="s">
        <v>298</v>
      </c>
      <c r="D58" s="8" t="s">
        <v>299</v>
      </c>
      <c r="E58" s="9" t="s">
        <v>300</v>
      </c>
      <c r="F58" s="10">
        <v>48590.91</v>
      </c>
      <c r="G58" s="11">
        <f t="shared" si="2"/>
        <v>48590.91</v>
      </c>
      <c r="H58" s="11">
        <f t="shared" si="3"/>
        <v>0</v>
      </c>
      <c r="I58" s="12" t="s">
        <v>565</v>
      </c>
    </row>
    <row r="59" spans="1:9" s="13" customFormat="1" ht="30.95" customHeight="1" x14ac:dyDescent="0.35">
      <c r="A59" s="8" t="s">
        <v>161</v>
      </c>
      <c r="B59" s="8" t="s">
        <v>301</v>
      </c>
      <c r="C59" s="9" t="s">
        <v>302</v>
      </c>
      <c r="D59" s="8" t="s">
        <v>303</v>
      </c>
      <c r="E59" s="9" t="s">
        <v>0</v>
      </c>
      <c r="F59" s="10">
        <v>29500</v>
      </c>
      <c r="G59" s="11">
        <f t="shared" si="2"/>
        <v>29500</v>
      </c>
      <c r="H59" s="11">
        <f t="shared" si="3"/>
        <v>0</v>
      </c>
      <c r="I59" s="12" t="s">
        <v>565</v>
      </c>
    </row>
    <row r="60" spans="1:9" s="13" customFormat="1" ht="30.95" customHeight="1" x14ac:dyDescent="0.35">
      <c r="A60" s="8" t="s">
        <v>161</v>
      </c>
      <c r="B60" s="8" t="s">
        <v>304</v>
      </c>
      <c r="C60" s="9" t="s">
        <v>305</v>
      </c>
      <c r="D60" s="8" t="s">
        <v>306</v>
      </c>
      <c r="E60" s="9" t="s">
        <v>0</v>
      </c>
      <c r="F60" s="10">
        <v>47200</v>
      </c>
      <c r="G60" s="11">
        <f t="shared" si="2"/>
        <v>47200</v>
      </c>
      <c r="H60" s="11">
        <f t="shared" si="3"/>
        <v>0</v>
      </c>
      <c r="I60" s="12" t="s">
        <v>565</v>
      </c>
    </row>
    <row r="61" spans="1:9" s="13" customFormat="1" ht="30.95" customHeight="1" x14ac:dyDescent="0.35">
      <c r="A61" s="8" t="s">
        <v>161</v>
      </c>
      <c r="B61" s="8" t="s">
        <v>307</v>
      </c>
      <c r="C61" s="9" t="s">
        <v>308</v>
      </c>
      <c r="D61" s="8" t="s">
        <v>309</v>
      </c>
      <c r="E61" s="9" t="s">
        <v>0</v>
      </c>
      <c r="F61" s="10">
        <v>17700</v>
      </c>
      <c r="G61" s="11">
        <f t="shared" si="2"/>
        <v>17700</v>
      </c>
      <c r="H61" s="11">
        <f t="shared" si="3"/>
        <v>0</v>
      </c>
      <c r="I61" s="12" t="s">
        <v>565</v>
      </c>
    </row>
    <row r="62" spans="1:9" s="13" customFormat="1" ht="30.95" customHeight="1" x14ac:dyDescent="0.35">
      <c r="A62" s="8" t="s">
        <v>161</v>
      </c>
      <c r="B62" s="8" t="s">
        <v>310</v>
      </c>
      <c r="C62" s="9" t="s">
        <v>311</v>
      </c>
      <c r="D62" s="8" t="s">
        <v>312</v>
      </c>
      <c r="E62" s="9" t="s">
        <v>0</v>
      </c>
      <c r="F62" s="10">
        <v>35400</v>
      </c>
      <c r="G62" s="11">
        <f t="shared" si="2"/>
        <v>35400</v>
      </c>
      <c r="H62" s="11">
        <f t="shared" si="3"/>
        <v>0</v>
      </c>
      <c r="I62" s="12" t="s">
        <v>565</v>
      </c>
    </row>
    <row r="63" spans="1:9" s="13" customFormat="1" ht="30.95" customHeight="1" x14ac:dyDescent="0.35">
      <c r="A63" s="8" t="s">
        <v>47</v>
      </c>
      <c r="B63" s="8" t="s">
        <v>14</v>
      </c>
      <c r="C63" s="9" t="s">
        <v>15</v>
      </c>
      <c r="D63" s="8" t="s">
        <v>65</v>
      </c>
      <c r="E63" s="9" t="s">
        <v>6</v>
      </c>
      <c r="F63" s="10">
        <v>204466.76</v>
      </c>
      <c r="G63" s="11">
        <f t="shared" si="2"/>
        <v>204466.76</v>
      </c>
      <c r="H63" s="11">
        <f t="shared" si="3"/>
        <v>0</v>
      </c>
      <c r="I63" s="12" t="s">
        <v>36</v>
      </c>
    </row>
    <row r="64" spans="1:9" s="13" customFormat="1" ht="30.95" customHeight="1" x14ac:dyDescent="0.35">
      <c r="A64" s="8" t="s">
        <v>47</v>
      </c>
      <c r="B64" s="8" t="s">
        <v>66</v>
      </c>
      <c r="C64" s="9" t="s">
        <v>67</v>
      </c>
      <c r="D64" s="8" t="s">
        <v>68</v>
      </c>
      <c r="E64" s="9" t="s">
        <v>0</v>
      </c>
      <c r="F64" s="10">
        <v>590000</v>
      </c>
      <c r="G64" s="11">
        <f t="shared" si="2"/>
        <v>590000</v>
      </c>
      <c r="H64" s="11">
        <f t="shared" si="3"/>
        <v>0</v>
      </c>
      <c r="I64" s="12" t="s">
        <v>36</v>
      </c>
    </row>
    <row r="65" spans="1:9" s="13" customFormat="1" ht="30.95" customHeight="1" x14ac:dyDescent="0.35">
      <c r="A65" s="8" t="s">
        <v>161</v>
      </c>
      <c r="B65" s="8" t="s">
        <v>313</v>
      </c>
      <c r="C65" s="9" t="s">
        <v>314</v>
      </c>
      <c r="D65" s="8" t="s">
        <v>315</v>
      </c>
      <c r="E65" s="9" t="s">
        <v>0</v>
      </c>
      <c r="F65" s="10">
        <v>35400</v>
      </c>
      <c r="G65" s="11">
        <f t="shared" si="2"/>
        <v>35400</v>
      </c>
      <c r="H65" s="11">
        <f t="shared" si="3"/>
        <v>0</v>
      </c>
      <c r="I65" s="12" t="s">
        <v>565</v>
      </c>
    </row>
    <row r="66" spans="1:9" s="13" customFormat="1" ht="30.95" customHeight="1" x14ac:dyDescent="0.35">
      <c r="A66" s="8" t="s">
        <v>161</v>
      </c>
      <c r="B66" s="8" t="s">
        <v>316</v>
      </c>
      <c r="C66" s="9" t="s">
        <v>317</v>
      </c>
      <c r="D66" s="8" t="s">
        <v>318</v>
      </c>
      <c r="E66" s="9" t="s">
        <v>0</v>
      </c>
      <c r="F66" s="10">
        <v>94400</v>
      </c>
      <c r="G66" s="11">
        <f t="shared" si="2"/>
        <v>94400</v>
      </c>
      <c r="H66" s="11">
        <f t="shared" si="3"/>
        <v>0</v>
      </c>
      <c r="I66" s="12" t="s">
        <v>565</v>
      </c>
    </row>
    <row r="67" spans="1:9" s="13" customFormat="1" ht="30.95" customHeight="1" x14ac:dyDescent="0.35">
      <c r="A67" s="8" t="s">
        <v>161</v>
      </c>
      <c r="B67" s="8" t="s">
        <v>319</v>
      </c>
      <c r="C67" s="9" t="s">
        <v>320</v>
      </c>
      <c r="D67" s="8" t="s">
        <v>321</v>
      </c>
      <c r="E67" s="9" t="s">
        <v>0</v>
      </c>
      <c r="F67" s="10">
        <v>23600</v>
      </c>
      <c r="G67" s="11">
        <f t="shared" si="2"/>
        <v>23600</v>
      </c>
      <c r="H67" s="11">
        <f t="shared" si="3"/>
        <v>0</v>
      </c>
      <c r="I67" s="12" t="s">
        <v>565</v>
      </c>
    </row>
    <row r="68" spans="1:9" s="13" customFormat="1" ht="30.95" customHeight="1" x14ac:dyDescent="0.35">
      <c r="A68" s="8" t="s">
        <v>161</v>
      </c>
      <c r="B68" s="8" t="s">
        <v>322</v>
      </c>
      <c r="C68" s="9" t="s">
        <v>323</v>
      </c>
      <c r="D68" s="8" t="s">
        <v>324</v>
      </c>
      <c r="E68" s="9" t="s">
        <v>0</v>
      </c>
      <c r="F68" s="10">
        <v>826000</v>
      </c>
      <c r="G68" s="11">
        <f t="shared" ref="G68:G99" si="4">F68</f>
        <v>826000</v>
      </c>
      <c r="H68" s="11">
        <f t="shared" ref="H68:H99" si="5">F68-G68</f>
        <v>0</v>
      </c>
      <c r="I68" s="12" t="s">
        <v>565</v>
      </c>
    </row>
    <row r="69" spans="1:9" s="13" customFormat="1" ht="30.95" customHeight="1" x14ac:dyDescent="0.35">
      <c r="A69" s="8" t="s">
        <v>161</v>
      </c>
      <c r="B69" s="8" t="s">
        <v>325</v>
      </c>
      <c r="C69" s="9" t="s">
        <v>326</v>
      </c>
      <c r="D69" s="8" t="s">
        <v>327</v>
      </c>
      <c r="E69" s="9" t="s">
        <v>0</v>
      </c>
      <c r="F69" s="10">
        <v>23600</v>
      </c>
      <c r="G69" s="11">
        <f t="shared" si="4"/>
        <v>23600</v>
      </c>
      <c r="H69" s="11">
        <f t="shared" si="5"/>
        <v>0</v>
      </c>
      <c r="I69" s="12" t="s">
        <v>565</v>
      </c>
    </row>
    <row r="70" spans="1:9" s="13" customFormat="1" ht="30.95" customHeight="1" x14ac:dyDescent="0.35">
      <c r="A70" s="8" t="s">
        <v>161</v>
      </c>
      <c r="B70" s="8" t="s">
        <v>328</v>
      </c>
      <c r="C70" s="9" t="s">
        <v>329</v>
      </c>
      <c r="D70" s="8" t="s">
        <v>330</v>
      </c>
      <c r="E70" s="9" t="s">
        <v>0</v>
      </c>
      <c r="F70" s="10">
        <v>59000</v>
      </c>
      <c r="G70" s="11">
        <f t="shared" si="4"/>
        <v>59000</v>
      </c>
      <c r="H70" s="11">
        <f t="shared" si="5"/>
        <v>0</v>
      </c>
      <c r="I70" s="12" t="s">
        <v>565</v>
      </c>
    </row>
    <row r="71" spans="1:9" s="13" customFormat="1" ht="30.95" customHeight="1" x14ac:dyDescent="0.35">
      <c r="A71" s="8" t="s">
        <v>161</v>
      </c>
      <c r="B71" s="8" t="s">
        <v>331</v>
      </c>
      <c r="C71" s="9" t="s">
        <v>332</v>
      </c>
      <c r="D71" s="8" t="s">
        <v>333</v>
      </c>
      <c r="E71" s="9" t="s">
        <v>0</v>
      </c>
      <c r="F71" s="10">
        <v>59000</v>
      </c>
      <c r="G71" s="11">
        <f t="shared" si="4"/>
        <v>59000</v>
      </c>
      <c r="H71" s="11">
        <f t="shared" si="5"/>
        <v>0</v>
      </c>
      <c r="I71" s="12" t="s">
        <v>565</v>
      </c>
    </row>
    <row r="72" spans="1:9" s="13" customFormat="1" ht="30.95" customHeight="1" x14ac:dyDescent="0.35">
      <c r="A72" s="8" t="s">
        <v>161</v>
      </c>
      <c r="B72" s="8" t="s">
        <v>334</v>
      </c>
      <c r="C72" s="9" t="s">
        <v>335</v>
      </c>
      <c r="D72" s="8" t="s">
        <v>336</v>
      </c>
      <c r="E72" s="9" t="s">
        <v>0</v>
      </c>
      <c r="F72" s="10">
        <v>47200</v>
      </c>
      <c r="G72" s="11">
        <f t="shared" si="4"/>
        <v>47200</v>
      </c>
      <c r="H72" s="11">
        <f t="shared" si="5"/>
        <v>0</v>
      </c>
      <c r="I72" s="12" t="s">
        <v>565</v>
      </c>
    </row>
    <row r="73" spans="1:9" s="13" customFormat="1" ht="30.95" customHeight="1" x14ac:dyDescent="0.35">
      <c r="A73" s="8" t="s">
        <v>161</v>
      </c>
      <c r="B73" s="8" t="s">
        <v>337</v>
      </c>
      <c r="C73" s="9" t="s">
        <v>338</v>
      </c>
      <c r="D73" s="8" t="s">
        <v>339</v>
      </c>
      <c r="E73" s="9" t="s">
        <v>0</v>
      </c>
      <c r="F73" s="10">
        <v>23600</v>
      </c>
      <c r="G73" s="11">
        <f t="shared" si="4"/>
        <v>23600</v>
      </c>
      <c r="H73" s="11">
        <f t="shared" si="5"/>
        <v>0</v>
      </c>
      <c r="I73" s="12" t="s">
        <v>565</v>
      </c>
    </row>
    <row r="74" spans="1:9" s="13" customFormat="1" ht="30.95" customHeight="1" x14ac:dyDescent="0.35">
      <c r="A74" s="8" t="s">
        <v>161</v>
      </c>
      <c r="B74" s="8" t="s">
        <v>340</v>
      </c>
      <c r="C74" s="9" t="s">
        <v>341</v>
      </c>
      <c r="D74" s="8" t="s">
        <v>342</v>
      </c>
      <c r="E74" s="9" t="s">
        <v>0</v>
      </c>
      <c r="F74" s="10">
        <v>23600</v>
      </c>
      <c r="G74" s="11">
        <f t="shared" si="4"/>
        <v>23600</v>
      </c>
      <c r="H74" s="11">
        <f t="shared" si="5"/>
        <v>0</v>
      </c>
      <c r="I74" s="12" t="s">
        <v>565</v>
      </c>
    </row>
    <row r="75" spans="1:9" s="13" customFormat="1" ht="30.95" customHeight="1" x14ac:dyDescent="0.35">
      <c r="A75" s="8" t="s">
        <v>161</v>
      </c>
      <c r="B75" s="8" t="s">
        <v>343</v>
      </c>
      <c r="C75" s="9" t="s">
        <v>344</v>
      </c>
      <c r="D75" s="8" t="s">
        <v>345</v>
      </c>
      <c r="E75" s="9" t="s">
        <v>0</v>
      </c>
      <c r="F75" s="10">
        <v>47200</v>
      </c>
      <c r="G75" s="11">
        <f t="shared" si="4"/>
        <v>47200</v>
      </c>
      <c r="H75" s="11">
        <f t="shared" si="5"/>
        <v>0</v>
      </c>
      <c r="I75" s="12" t="s">
        <v>565</v>
      </c>
    </row>
    <row r="76" spans="1:9" s="13" customFormat="1" ht="30.95" customHeight="1" x14ac:dyDescent="0.35">
      <c r="A76" s="8" t="s">
        <v>161</v>
      </c>
      <c r="B76" s="8" t="s">
        <v>346</v>
      </c>
      <c r="C76" s="9" t="s">
        <v>347</v>
      </c>
      <c r="D76" s="8" t="s">
        <v>348</v>
      </c>
      <c r="E76" s="9" t="s">
        <v>0</v>
      </c>
      <c r="F76" s="10">
        <v>29500</v>
      </c>
      <c r="G76" s="11">
        <f t="shared" si="4"/>
        <v>29500</v>
      </c>
      <c r="H76" s="11">
        <f t="shared" si="5"/>
        <v>0</v>
      </c>
      <c r="I76" s="12" t="s">
        <v>565</v>
      </c>
    </row>
    <row r="77" spans="1:9" s="13" customFormat="1" ht="30.95" customHeight="1" x14ac:dyDescent="0.35">
      <c r="A77" s="8" t="s">
        <v>161</v>
      </c>
      <c r="B77" s="8" t="s">
        <v>349</v>
      </c>
      <c r="C77" s="9" t="s">
        <v>350</v>
      </c>
      <c r="D77" s="8" t="s">
        <v>351</v>
      </c>
      <c r="E77" s="9" t="s">
        <v>0</v>
      </c>
      <c r="F77" s="10">
        <v>23600</v>
      </c>
      <c r="G77" s="11">
        <f t="shared" si="4"/>
        <v>23600</v>
      </c>
      <c r="H77" s="11">
        <f t="shared" si="5"/>
        <v>0</v>
      </c>
      <c r="I77" s="12" t="s">
        <v>565</v>
      </c>
    </row>
    <row r="78" spans="1:9" s="13" customFormat="1" ht="30.95" customHeight="1" x14ac:dyDescent="0.35">
      <c r="A78" s="8" t="s">
        <v>161</v>
      </c>
      <c r="B78" s="8" t="s">
        <v>352</v>
      </c>
      <c r="C78" s="9" t="s">
        <v>353</v>
      </c>
      <c r="D78" s="8" t="s">
        <v>354</v>
      </c>
      <c r="E78" s="9" t="s">
        <v>0</v>
      </c>
      <c r="F78" s="10">
        <v>41300</v>
      </c>
      <c r="G78" s="11">
        <f t="shared" si="4"/>
        <v>41300</v>
      </c>
      <c r="H78" s="11">
        <f t="shared" si="5"/>
        <v>0</v>
      </c>
      <c r="I78" s="12" t="s">
        <v>565</v>
      </c>
    </row>
    <row r="79" spans="1:9" s="13" customFormat="1" ht="30.95" customHeight="1" x14ac:dyDescent="0.35">
      <c r="A79" s="8" t="s">
        <v>161</v>
      </c>
      <c r="B79" s="8" t="s">
        <v>355</v>
      </c>
      <c r="C79" s="9" t="s">
        <v>356</v>
      </c>
      <c r="D79" s="8" t="s">
        <v>357</v>
      </c>
      <c r="E79" s="9" t="s">
        <v>0</v>
      </c>
      <c r="F79" s="10">
        <v>29500</v>
      </c>
      <c r="G79" s="11">
        <f t="shared" si="4"/>
        <v>29500</v>
      </c>
      <c r="H79" s="11">
        <f t="shared" si="5"/>
        <v>0</v>
      </c>
      <c r="I79" s="12" t="s">
        <v>565</v>
      </c>
    </row>
    <row r="80" spans="1:9" s="13" customFormat="1" ht="30.95" customHeight="1" x14ac:dyDescent="0.35">
      <c r="A80" s="8" t="s">
        <v>161</v>
      </c>
      <c r="B80" s="8" t="s">
        <v>358</v>
      </c>
      <c r="C80" s="9" t="s">
        <v>359</v>
      </c>
      <c r="D80" s="8" t="s">
        <v>360</v>
      </c>
      <c r="E80" s="9" t="s">
        <v>0</v>
      </c>
      <c r="F80" s="10">
        <v>29500</v>
      </c>
      <c r="G80" s="11">
        <f t="shared" si="4"/>
        <v>29500</v>
      </c>
      <c r="H80" s="11">
        <f t="shared" si="5"/>
        <v>0</v>
      </c>
      <c r="I80" s="12" t="s">
        <v>565</v>
      </c>
    </row>
    <row r="81" spans="1:9" s="13" customFormat="1" ht="30.95" customHeight="1" x14ac:dyDescent="0.35">
      <c r="A81" s="8" t="s">
        <v>161</v>
      </c>
      <c r="B81" s="8" t="s">
        <v>361</v>
      </c>
      <c r="C81" s="9" t="s">
        <v>362</v>
      </c>
      <c r="D81" s="8" t="s">
        <v>363</v>
      </c>
      <c r="E81" s="9" t="s">
        <v>0</v>
      </c>
      <c r="F81" s="10">
        <v>41300</v>
      </c>
      <c r="G81" s="11">
        <f t="shared" si="4"/>
        <v>41300</v>
      </c>
      <c r="H81" s="11">
        <f t="shared" si="5"/>
        <v>0</v>
      </c>
      <c r="I81" s="12" t="s">
        <v>565</v>
      </c>
    </row>
    <row r="82" spans="1:9" s="13" customFormat="1" ht="30.95" customHeight="1" x14ac:dyDescent="0.35">
      <c r="A82" s="8" t="s">
        <v>161</v>
      </c>
      <c r="B82" s="8" t="s">
        <v>364</v>
      </c>
      <c r="C82" s="9" t="s">
        <v>365</v>
      </c>
      <c r="D82" s="8" t="s">
        <v>366</v>
      </c>
      <c r="E82" s="9" t="s">
        <v>0</v>
      </c>
      <c r="F82" s="10">
        <v>29500</v>
      </c>
      <c r="G82" s="11">
        <f t="shared" si="4"/>
        <v>29500</v>
      </c>
      <c r="H82" s="11">
        <f t="shared" si="5"/>
        <v>0</v>
      </c>
      <c r="I82" s="12" t="s">
        <v>565</v>
      </c>
    </row>
    <row r="83" spans="1:9" s="13" customFormat="1" ht="30.95" customHeight="1" x14ac:dyDescent="0.35">
      <c r="A83" s="8" t="s">
        <v>161</v>
      </c>
      <c r="B83" s="8" t="s">
        <v>367</v>
      </c>
      <c r="C83" s="9" t="s">
        <v>368</v>
      </c>
      <c r="D83" s="8" t="s">
        <v>369</v>
      </c>
      <c r="E83" s="9" t="s">
        <v>0</v>
      </c>
      <c r="F83" s="10">
        <v>94400</v>
      </c>
      <c r="G83" s="11">
        <f t="shared" si="4"/>
        <v>94400</v>
      </c>
      <c r="H83" s="11">
        <f t="shared" si="5"/>
        <v>0</v>
      </c>
      <c r="I83" s="12" t="s">
        <v>565</v>
      </c>
    </row>
    <row r="84" spans="1:9" s="13" customFormat="1" ht="30.95" customHeight="1" x14ac:dyDescent="0.35">
      <c r="A84" s="8" t="s">
        <v>161</v>
      </c>
      <c r="B84" s="8" t="s">
        <v>370</v>
      </c>
      <c r="C84" s="9" t="s">
        <v>371</v>
      </c>
      <c r="D84" s="8" t="s">
        <v>372</v>
      </c>
      <c r="E84" s="9" t="s">
        <v>0</v>
      </c>
      <c r="F84" s="10">
        <v>35400</v>
      </c>
      <c r="G84" s="11">
        <f t="shared" si="4"/>
        <v>35400</v>
      </c>
      <c r="H84" s="11">
        <f t="shared" si="5"/>
        <v>0</v>
      </c>
      <c r="I84" s="12" t="s">
        <v>565</v>
      </c>
    </row>
    <row r="85" spans="1:9" s="13" customFormat="1" ht="30.95" customHeight="1" x14ac:dyDescent="0.35">
      <c r="A85" s="8" t="s">
        <v>161</v>
      </c>
      <c r="B85" s="8" t="s">
        <v>373</v>
      </c>
      <c r="C85" s="9" t="s">
        <v>374</v>
      </c>
      <c r="D85" s="8" t="s">
        <v>375</v>
      </c>
      <c r="E85" s="9" t="s">
        <v>0</v>
      </c>
      <c r="F85" s="10">
        <v>29500</v>
      </c>
      <c r="G85" s="11">
        <f t="shared" si="4"/>
        <v>29500</v>
      </c>
      <c r="H85" s="11">
        <f t="shared" si="5"/>
        <v>0</v>
      </c>
      <c r="I85" s="12" t="s">
        <v>565</v>
      </c>
    </row>
    <row r="86" spans="1:9" s="13" customFormat="1" ht="30.95" customHeight="1" x14ac:dyDescent="0.35">
      <c r="A86" s="8" t="s">
        <v>161</v>
      </c>
      <c r="B86" s="8" t="s">
        <v>376</v>
      </c>
      <c r="C86" s="9" t="s">
        <v>377</v>
      </c>
      <c r="D86" s="8" t="s">
        <v>378</v>
      </c>
      <c r="E86" s="9" t="s">
        <v>0</v>
      </c>
      <c r="F86" s="10">
        <v>47200</v>
      </c>
      <c r="G86" s="11">
        <f t="shared" si="4"/>
        <v>47200</v>
      </c>
      <c r="H86" s="11">
        <f t="shared" si="5"/>
        <v>0</v>
      </c>
      <c r="I86" s="12" t="s">
        <v>565</v>
      </c>
    </row>
    <row r="87" spans="1:9" s="13" customFormat="1" ht="30.95" customHeight="1" x14ac:dyDescent="0.35">
      <c r="A87" s="8" t="s">
        <v>161</v>
      </c>
      <c r="B87" s="8" t="s">
        <v>379</v>
      </c>
      <c r="C87" s="9" t="s">
        <v>380</v>
      </c>
      <c r="D87" s="8" t="s">
        <v>381</v>
      </c>
      <c r="E87" s="9" t="s">
        <v>0</v>
      </c>
      <c r="F87" s="10">
        <v>23600</v>
      </c>
      <c r="G87" s="11">
        <f t="shared" si="4"/>
        <v>23600</v>
      </c>
      <c r="H87" s="11">
        <f t="shared" si="5"/>
        <v>0</v>
      </c>
      <c r="I87" s="12" t="s">
        <v>565</v>
      </c>
    </row>
    <row r="88" spans="1:9" s="13" customFormat="1" ht="30.95" customHeight="1" x14ac:dyDescent="0.35">
      <c r="A88" s="8" t="s">
        <v>161</v>
      </c>
      <c r="B88" s="8" t="s">
        <v>382</v>
      </c>
      <c r="C88" s="9" t="s">
        <v>383</v>
      </c>
      <c r="D88" s="8" t="s">
        <v>384</v>
      </c>
      <c r="E88" s="9" t="s">
        <v>0</v>
      </c>
      <c r="F88" s="10">
        <v>59000</v>
      </c>
      <c r="G88" s="11">
        <f t="shared" si="4"/>
        <v>59000</v>
      </c>
      <c r="H88" s="11">
        <f t="shared" si="5"/>
        <v>0</v>
      </c>
      <c r="I88" s="12" t="s">
        <v>565</v>
      </c>
    </row>
    <row r="89" spans="1:9" s="13" customFormat="1" ht="30.95" customHeight="1" x14ac:dyDescent="0.35">
      <c r="A89" s="8" t="s">
        <v>161</v>
      </c>
      <c r="B89" s="8" t="s">
        <v>385</v>
      </c>
      <c r="C89" s="9" t="s">
        <v>386</v>
      </c>
      <c r="D89" s="8" t="s">
        <v>387</v>
      </c>
      <c r="E89" s="9" t="s">
        <v>0</v>
      </c>
      <c r="F89" s="10">
        <v>88500</v>
      </c>
      <c r="G89" s="11">
        <f t="shared" si="4"/>
        <v>88500</v>
      </c>
      <c r="H89" s="11">
        <f t="shared" si="5"/>
        <v>0</v>
      </c>
      <c r="I89" s="12" t="s">
        <v>565</v>
      </c>
    </row>
    <row r="90" spans="1:9" s="13" customFormat="1" ht="30.95" customHeight="1" x14ac:dyDescent="0.35">
      <c r="A90" s="8" t="s">
        <v>161</v>
      </c>
      <c r="B90" s="8" t="s">
        <v>388</v>
      </c>
      <c r="C90" s="9" t="s">
        <v>389</v>
      </c>
      <c r="D90" s="8" t="s">
        <v>390</v>
      </c>
      <c r="E90" s="9" t="s">
        <v>0</v>
      </c>
      <c r="F90" s="10">
        <v>88500</v>
      </c>
      <c r="G90" s="11">
        <f t="shared" si="4"/>
        <v>88500</v>
      </c>
      <c r="H90" s="11">
        <f t="shared" si="5"/>
        <v>0</v>
      </c>
      <c r="I90" s="12" t="s">
        <v>565</v>
      </c>
    </row>
    <row r="91" spans="1:9" s="13" customFormat="1" ht="30.95" customHeight="1" x14ac:dyDescent="0.35">
      <c r="A91" s="8" t="s">
        <v>161</v>
      </c>
      <c r="B91" s="8" t="s">
        <v>391</v>
      </c>
      <c r="C91" s="9" t="s">
        <v>392</v>
      </c>
      <c r="D91" s="8" t="s">
        <v>393</v>
      </c>
      <c r="E91" s="9" t="s">
        <v>0</v>
      </c>
      <c r="F91" s="10">
        <v>59000</v>
      </c>
      <c r="G91" s="11">
        <f t="shared" si="4"/>
        <v>59000</v>
      </c>
      <c r="H91" s="11">
        <f t="shared" si="5"/>
        <v>0</v>
      </c>
      <c r="I91" s="12" t="s">
        <v>565</v>
      </c>
    </row>
    <row r="92" spans="1:9" s="13" customFormat="1" ht="30.95" customHeight="1" x14ac:dyDescent="0.35">
      <c r="A92" s="8" t="s">
        <v>161</v>
      </c>
      <c r="B92" s="8" t="s">
        <v>394</v>
      </c>
      <c r="C92" s="9" t="s">
        <v>395</v>
      </c>
      <c r="D92" s="8" t="s">
        <v>396</v>
      </c>
      <c r="E92" s="9" t="s">
        <v>0</v>
      </c>
      <c r="F92" s="10">
        <v>23600</v>
      </c>
      <c r="G92" s="11">
        <f t="shared" si="4"/>
        <v>23600</v>
      </c>
      <c r="H92" s="11">
        <f t="shared" si="5"/>
        <v>0</v>
      </c>
      <c r="I92" s="12" t="s">
        <v>565</v>
      </c>
    </row>
    <row r="93" spans="1:9" s="13" customFormat="1" ht="30.95" customHeight="1" x14ac:dyDescent="0.35">
      <c r="A93" s="8" t="s">
        <v>161</v>
      </c>
      <c r="B93" s="8" t="s">
        <v>397</v>
      </c>
      <c r="C93" s="9" t="s">
        <v>398</v>
      </c>
      <c r="D93" s="8" t="s">
        <v>399</v>
      </c>
      <c r="E93" s="9" t="s">
        <v>0</v>
      </c>
      <c r="F93" s="10">
        <v>29500</v>
      </c>
      <c r="G93" s="11">
        <f t="shared" si="4"/>
        <v>29500</v>
      </c>
      <c r="H93" s="11">
        <f t="shared" si="5"/>
        <v>0</v>
      </c>
      <c r="I93" s="12" t="s">
        <v>565</v>
      </c>
    </row>
    <row r="94" spans="1:9" s="13" customFormat="1" ht="30.95" customHeight="1" x14ac:dyDescent="0.35">
      <c r="A94" s="8" t="s">
        <v>161</v>
      </c>
      <c r="B94" s="8" t="s">
        <v>400</v>
      </c>
      <c r="C94" s="9" t="s">
        <v>401</v>
      </c>
      <c r="D94" s="8" t="s">
        <v>402</v>
      </c>
      <c r="E94" s="9" t="s">
        <v>0</v>
      </c>
      <c r="F94" s="10">
        <v>106200</v>
      </c>
      <c r="G94" s="11">
        <f t="shared" si="4"/>
        <v>106200</v>
      </c>
      <c r="H94" s="11">
        <f t="shared" si="5"/>
        <v>0</v>
      </c>
      <c r="I94" s="12" t="s">
        <v>565</v>
      </c>
    </row>
    <row r="95" spans="1:9" s="13" customFormat="1" ht="30.95" customHeight="1" x14ac:dyDescent="0.35">
      <c r="A95" s="8" t="s">
        <v>161</v>
      </c>
      <c r="B95" s="8" t="s">
        <v>403</v>
      </c>
      <c r="C95" s="9" t="s">
        <v>404</v>
      </c>
      <c r="D95" s="8" t="s">
        <v>405</v>
      </c>
      <c r="E95" s="9" t="s">
        <v>0</v>
      </c>
      <c r="F95" s="10">
        <v>23600</v>
      </c>
      <c r="G95" s="11">
        <f t="shared" si="4"/>
        <v>23600</v>
      </c>
      <c r="H95" s="11">
        <f t="shared" si="5"/>
        <v>0</v>
      </c>
      <c r="I95" s="12" t="s">
        <v>565</v>
      </c>
    </row>
    <row r="96" spans="1:9" s="13" customFormat="1" ht="30.95" customHeight="1" x14ac:dyDescent="0.35">
      <c r="A96" s="8" t="s">
        <v>161</v>
      </c>
      <c r="B96" s="8" t="s">
        <v>406</v>
      </c>
      <c r="C96" s="9" t="s">
        <v>407</v>
      </c>
      <c r="D96" s="8" t="s">
        <v>408</v>
      </c>
      <c r="E96" s="9" t="s">
        <v>0</v>
      </c>
      <c r="F96" s="10">
        <v>29500</v>
      </c>
      <c r="G96" s="11">
        <f t="shared" si="4"/>
        <v>29500</v>
      </c>
      <c r="H96" s="11">
        <f t="shared" si="5"/>
        <v>0</v>
      </c>
      <c r="I96" s="12" t="s">
        <v>565</v>
      </c>
    </row>
    <row r="97" spans="1:9" s="13" customFormat="1" ht="30.95" customHeight="1" x14ac:dyDescent="0.35">
      <c r="A97" s="8" t="s">
        <v>161</v>
      </c>
      <c r="B97" s="8" t="s">
        <v>409</v>
      </c>
      <c r="C97" s="9" t="s">
        <v>410</v>
      </c>
      <c r="D97" s="8" t="s">
        <v>411</v>
      </c>
      <c r="E97" s="9" t="s">
        <v>0</v>
      </c>
      <c r="F97" s="10">
        <v>41300</v>
      </c>
      <c r="G97" s="11">
        <f t="shared" si="4"/>
        <v>41300</v>
      </c>
      <c r="H97" s="11">
        <f t="shared" si="5"/>
        <v>0</v>
      </c>
      <c r="I97" s="12" t="s">
        <v>565</v>
      </c>
    </row>
    <row r="98" spans="1:9" s="13" customFormat="1" ht="30.95" customHeight="1" x14ac:dyDescent="0.35">
      <c r="A98" s="8" t="s">
        <v>47</v>
      </c>
      <c r="B98" s="8" t="s">
        <v>21</v>
      </c>
      <c r="C98" s="9" t="s">
        <v>22</v>
      </c>
      <c r="D98" s="8" t="s">
        <v>69</v>
      </c>
      <c r="E98" s="9" t="s">
        <v>0</v>
      </c>
      <c r="F98" s="10">
        <v>113091724.56999999</v>
      </c>
      <c r="G98" s="11">
        <f t="shared" si="4"/>
        <v>113091724.56999999</v>
      </c>
      <c r="H98" s="11">
        <f t="shared" si="5"/>
        <v>0</v>
      </c>
      <c r="I98" s="12" t="s">
        <v>36</v>
      </c>
    </row>
    <row r="99" spans="1:9" s="13" customFormat="1" ht="30.95" customHeight="1" x14ac:dyDescent="0.35">
      <c r="A99" s="8" t="s">
        <v>161</v>
      </c>
      <c r="B99" s="8" t="s">
        <v>412</v>
      </c>
      <c r="C99" s="9" t="s">
        <v>413</v>
      </c>
      <c r="D99" s="8" t="s">
        <v>414</v>
      </c>
      <c r="E99" s="9" t="s">
        <v>0</v>
      </c>
      <c r="F99" s="10">
        <v>35400</v>
      </c>
      <c r="G99" s="11">
        <f t="shared" si="4"/>
        <v>35400</v>
      </c>
      <c r="H99" s="11">
        <f t="shared" si="5"/>
        <v>0</v>
      </c>
      <c r="I99" s="12" t="s">
        <v>565</v>
      </c>
    </row>
    <row r="100" spans="1:9" s="13" customFormat="1" ht="30.95" customHeight="1" x14ac:dyDescent="0.35">
      <c r="A100" s="8" t="s">
        <v>161</v>
      </c>
      <c r="B100" s="8" t="s">
        <v>415</v>
      </c>
      <c r="C100" s="9" t="s">
        <v>416</v>
      </c>
      <c r="D100" s="8" t="s">
        <v>417</v>
      </c>
      <c r="E100" s="9" t="s">
        <v>0</v>
      </c>
      <c r="F100" s="10">
        <v>35400</v>
      </c>
      <c r="G100" s="11">
        <f t="shared" ref="G100:G131" si="6">F100</f>
        <v>35400</v>
      </c>
      <c r="H100" s="11">
        <f t="shared" ref="H100:H131" si="7">F100-G100</f>
        <v>0</v>
      </c>
      <c r="I100" s="12" t="s">
        <v>565</v>
      </c>
    </row>
    <row r="101" spans="1:9" s="13" customFormat="1" ht="30.95" customHeight="1" x14ac:dyDescent="0.35">
      <c r="A101" s="8" t="s">
        <v>161</v>
      </c>
      <c r="B101" s="8" t="s">
        <v>418</v>
      </c>
      <c r="C101" s="9" t="s">
        <v>419</v>
      </c>
      <c r="D101" s="8" t="s">
        <v>420</v>
      </c>
      <c r="E101" s="9" t="s">
        <v>0</v>
      </c>
      <c r="F101" s="10">
        <v>118000</v>
      </c>
      <c r="G101" s="11">
        <f t="shared" si="6"/>
        <v>118000</v>
      </c>
      <c r="H101" s="11">
        <f t="shared" si="7"/>
        <v>0</v>
      </c>
      <c r="I101" s="12" t="s">
        <v>565</v>
      </c>
    </row>
    <row r="102" spans="1:9" s="13" customFormat="1" ht="30.95" customHeight="1" x14ac:dyDescent="0.35">
      <c r="A102" s="8" t="s">
        <v>161</v>
      </c>
      <c r="B102" s="8" t="s">
        <v>421</v>
      </c>
      <c r="C102" s="9" t="s">
        <v>422</v>
      </c>
      <c r="D102" s="8" t="s">
        <v>423</v>
      </c>
      <c r="E102" s="9" t="s">
        <v>0</v>
      </c>
      <c r="F102" s="10">
        <v>35400</v>
      </c>
      <c r="G102" s="11">
        <f t="shared" si="6"/>
        <v>35400</v>
      </c>
      <c r="H102" s="11">
        <f t="shared" si="7"/>
        <v>0</v>
      </c>
      <c r="I102" s="12" t="s">
        <v>565</v>
      </c>
    </row>
    <row r="103" spans="1:9" s="13" customFormat="1" ht="30.95" customHeight="1" x14ac:dyDescent="0.35">
      <c r="A103" s="8" t="s">
        <v>161</v>
      </c>
      <c r="B103" s="8" t="s">
        <v>424</v>
      </c>
      <c r="C103" s="9" t="s">
        <v>425</v>
      </c>
      <c r="D103" s="8" t="s">
        <v>426</v>
      </c>
      <c r="E103" s="9" t="s">
        <v>0</v>
      </c>
      <c r="F103" s="10">
        <v>47200</v>
      </c>
      <c r="G103" s="11">
        <f t="shared" si="6"/>
        <v>47200</v>
      </c>
      <c r="H103" s="11">
        <f t="shared" si="7"/>
        <v>0</v>
      </c>
      <c r="I103" s="12" t="s">
        <v>565</v>
      </c>
    </row>
    <row r="104" spans="1:9" s="13" customFormat="1" ht="30.95" customHeight="1" x14ac:dyDescent="0.35">
      <c r="A104" s="8" t="s">
        <v>161</v>
      </c>
      <c r="B104" s="8" t="s">
        <v>427</v>
      </c>
      <c r="C104" s="9" t="s">
        <v>428</v>
      </c>
      <c r="D104" s="8" t="s">
        <v>429</v>
      </c>
      <c r="E104" s="9" t="s">
        <v>0</v>
      </c>
      <c r="F104" s="10">
        <v>88500</v>
      </c>
      <c r="G104" s="11">
        <f t="shared" si="6"/>
        <v>88500</v>
      </c>
      <c r="H104" s="11">
        <f t="shared" si="7"/>
        <v>0</v>
      </c>
      <c r="I104" s="12" t="s">
        <v>565</v>
      </c>
    </row>
    <row r="105" spans="1:9" s="13" customFormat="1" ht="30.95" customHeight="1" x14ac:dyDescent="0.35">
      <c r="A105" s="8" t="s">
        <v>161</v>
      </c>
      <c r="B105" s="8" t="s">
        <v>430</v>
      </c>
      <c r="C105" s="9" t="s">
        <v>431</v>
      </c>
      <c r="D105" s="8" t="s">
        <v>432</v>
      </c>
      <c r="E105" s="9" t="s">
        <v>0</v>
      </c>
      <c r="F105" s="10">
        <v>59000</v>
      </c>
      <c r="G105" s="11">
        <f t="shared" si="6"/>
        <v>59000</v>
      </c>
      <c r="H105" s="11">
        <f t="shared" si="7"/>
        <v>0</v>
      </c>
      <c r="I105" s="12" t="s">
        <v>565</v>
      </c>
    </row>
    <row r="106" spans="1:9" s="13" customFormat="1" ht="30.95" customHeight="1" x14ac:dyDescent="0.35">
      <c r="A106" s="8" t="s">
        <v>161</v>
      </c>
      <c r="B106" s="8" t="s">
        <v>433</v>
      </c>
      <c r="C106" s="9" t="s">
        <v>434</v>
      </c>
      <c r="D106" s="8" t="s">
        <v>435</v>
      </c>
      <c r="E106" s="9" t="s">
        <v>0</v>
      </c>
      <c r="F106" s="10">
        <v>35400</v>
      </c>
      <c r="G106" s="11">
        <f t="shared" si="6"/>
        <v>35400</v>
      </c>
      <c r="H106" s="11">
        <f t="shared" si="7"/>
        <v>0</v>
      </c>
      <c r="I106" s="12" t="s">
        <v>565</v>
      </c>
    </row>
    <row r="107" spans="1:9" s="13" customFormat="1" ht="30.95" customHeight="1" x14ac:dyDescent="0.35">
      <c r="A107" s="8" t="s">
        <v>47</v>
      </c>
      <c r="B107" s="8" t="s">
        <v>70</v>
      </c>
      <c r="C107" s="9" t="s">
        <v>71</v>
      </c>
      <c r="D107" s="8" t="s">
        <v>72</v>
      </c>
      <c r="E107" s="9" t="s">
        <v>73</v>
      </c>
      <c r="F107" s="10">
        <v>5402880</v>
      </c>
      <c r="G107" s="11">
        <f t="shared" si="6"/>
        <v>5402880</v>
      </c>
      <c r="H107" s="11">
        <f t="shared" si="7"/>
        <v>0</v>
      </c>
      <c r="I107" s="12" t="s">
        <v>36</v>
      </c>
    </row>
    <row r="108" spans="1:9" s="13" customFormat="1" ht="30.95" customHeight="1" x14ac:dyDescent="0.35">
      <c r="A108" s="8" t="s">
        <v>161</v>
      </c>
      <c r="B108" s="8" t="s">
        <v>70</v>
      </c>
      <c r="C108" s="9" t="s">
        <v>71</v>
      </c>
      <c r="D108" s="8" t="s">
        <v>72</v>
      </c>
      <c r="E108" s="9" t="s">
        <v>73</v>
      </c>
      <c r="F108" s="10">
        <v>5402880</v>
      </c>
      <c r="G108" s="11">
        <f t="shared" si="6"/>
        <v>5402880</v>
      </c>
      <c r="H108" s="11">
        <f t="shared" si="7"/>
        <v>0</v>
      </c>
      <c r="I108" s="12" t="s">
        <v>565</v>
      </c>
    </row>
    <row r="109" spans="1:9" s="13" customFormat="1" ht="30.95" customHeight="1" x14ac:dyDescent="0.35">
      <c r="A109" s="8" t="s">
        <v>161</v>
      </c>
      <c r="B109" s="8" t="s">
        <v>436</v>
      </c>
      <c r="C109" s="9" t="s">
        <v>437</v>
      </c>
      <c r="D109" s="8" t="s">
        <v>438</v>
      </c>
      <c r="E109" s="9" t="s">
        <v>0</v>
      </c>
      <c r="F109" s="10">
        <v>59000</v>
      </c>
      <c r="G109" s="11">
        <f t="shared" si="6"/>
        <v>59000</v>
      </c>
      <c r="H109" s="11">
        <f t="shared" si="7"/>
        <v>0</v>
      </c>
      <c r="I109" s="12" t="s">
        <v>565</v>
      </c>
    </row>
    <row r="110" spans="1:9" s="13" customFormat="1" ht="30.95" customHeight="1" x14ac:dyDescent="0.35">
      <c r="A110" s="8" t="s">
        <v>47</v>
      </c>
      <c r="B110" s="8" t="s">
        <v>23</v>
      </c>
      <c r="C110" s="9" t="s">
        <v>24</v>
      </c>
      <c r="D110" s="8" t="s">
        <v>74</v>
      </c>
      <c r="E110" s="9" t="s">
        <v>25</v>
      </c>
      <c r="F110" s="10">
        <v>413000</v>
      </c>
      <c r="G110" s="11">
        <f t="shared" si="6"/>
        <v>413000</v>
      </c>
      <c r="H110" s="11">
        <f t="shared" si="7"/>
        <v>0</v>
      </c>
      <c r="I110" s="12" t="s">
        <v>36</v>
      </c>
    </row>
    <row r="111" spans="1:9" s="13" customFormat="1" ht="30.95" customHeight="1" x14ac:dyDescent="0.35">
      <c r="A111" s="8" t="s">
        <v>161</v>
      </c>
      <c r="B111" s="8" t="s">
        <v>439</v>
      </c>
      <c r="C111" s="9" t="s">
        <v>440</v>
      </c>
      <c r="D111" s="8" t="s">
        <v>441</v>
      </c>
      <c r="E111" s="9" t="s">
        <v>0</v>
      </c>
      <c r="F111" s="10">
        <v>59000</v>
      </c>
      <c r="G111" s="11">
        <f t="shared" si="6"/>
        <v>59000</v>
      </c>
      <c r="H111" s="11">
        <f t="shared" si="7"/>
        <v>0</v>
      </c>
      <c r="I111" s="12" t="s">
        <v>565</v>
      </c>
    </row>
    <row r="112" spans="1:9" s="13" customFormat="1" ht="30.95" customHeight="1" x14ac:dyDescent="0.35">
      <c r="A112" s="8" t="s">
        <v>161</v>
      </c>
      <c r="B112" s="8" t="s">
        <v>442</v>
      </c>
      <c r="C112" s="9" t="s">
        <v>443</v>
      </c>
      <c r="D112" s="8" t="s">
        <v>444</v>
      </c>
      <c r="E112" s="9" t="s">
        <v>0</v>
      </c>
      <c r="F112" s="10">
        <v>177000</v>
      </c>
      <c r="G112" s="11">
        <f t="shared" si="6"/>
        <v>177000</v>
      </c>
      <c r="H112" s="11">
        <f t="shared" si="7"/>
        <v>0</v>
      </c>
      <c r="I112" s="12" t="s">
        <v>565</v>
      </c>
    </row>
    <row r="113" spans="1:9" s="13" customFormat="1" ht="30.95" customHeight="1" x14ac:dyDescent="0.35">
      <c r="A113" s="8" t="s">
        <v>161</v>
      </c>
      <c r="B113" s="8" t="s">
        <v>445</v>
      </c>
      <c r="C113" s="9" t="s">
        <v>446</v>
      </c>
      <c r="D113" s="8" t="s">
        <v>447</v>
      </c>
      <c r="E113" s="9" t="s">
        <v>0</v>
      </c>
      <c r="F113" s="10">
        <v>70800</v>
      </c>
      <c r="G113" s="11">
        <f t="shared" si="6"/>
        <v>70800</v>
      </c>
      <c r="H113" s="11">
        <f t="shared" si="7"/>
        <v>0</v>
      </c>
      <c r="I113" s="12" t="s">
        <v>565</v>
      </c>
    </row>
    <row r="114" spans="1:9" s="13" customFormat="1" ht="30.95" customHeight="1" x14ac:dyDescent="0.35">
      <c r="A114" s="8" t="s">
        <v>161</v>
      </c>
      <c r="B114" s="8" t="s">
        <v>448</v>
      </c>
      <c r="C114" s="9" t="s">
        <v>449</v>
      </c>
      <c r="D114" s="8" t="s">
        <v>450</v>
      </c>
      <c r="E114" s="9" t="s">
        <v>0</v>
      </c>
      <c r="F114" s="10">
        <v>177000</v>
      </c>
      <c r="G114" s="11">
        <f t="shared" si="6"/>
        <v>177000</v>
      </c>
      <c r="H114" s="11">
        <f t="shared" si="7"/>
        <v>0</v>
      </c>
      <c r="I114" s="12" t="s">
        <v>565</v>
      </c>
    </row>
    <row r="115" spans="1:9" s="13" customFormat="1" ht="30.95" customHeight="1" x14ac:dyDescent="0.35">
      <c r="A115" s="8" t="s">
        <v>161</v>
      </c>
      <c r="B115" s="8" t="s">
        <v>451</v>
      </c>
      <c r="C115" s="9" t="s">
        <v>452</v>
      </c>
      <c r="D115" s="8" t="s">
        <v>453</v>
      </c>
      <c r="E115" s="9" t="s">
        <v>0</v>
      </c>
      <c r="F115" s="10">
        <v>47200</v>
      </c>
      <c r="G115" s="11">
        <f t="shared" si="6"/>
        <v>47200</v>
      </c>
      <c r="H115" s="11">
        <f t="shared" si="7"/>
        <v>0</v>
      </c>
      <c r="I115" s="12" t="s">
        <v>565</v>
      </c>
    </row>
    <row r="116" spans="1:9" s="13" customFormat="1" ht="30.95" customHeight="1" x14ac:dyDescent="0.35">
      <c r="A116" s="8" t="s">
        <v>161</v>
      </c>
      <c r="B116" s="8" t="s">
        <v>454</v>
      </c>
      <c r="C116" s="9" t="s">
        <v>455</v>
      </c>
      <c r="D116" s="8" t="s">
        <v>456</v>
      </c>
      <c r="E116" s="9" t="s">
        <v>0</v>
      </c>
      <c r="F116" s="10">
        <v>29500</v>
      </c>
      <c r="G116" s="11">
        <f t="shared" si="6"/>
        <v>29500</v>
      </c>
      <c r="H116" s="11">
        <f t="shared" si="7"/>
        <v>0</v>
      </c>
      <c r="I116" s="12" t="s">
        <v>565</v>
      </c>
    </row>
    <row r="117" spans="1:9" s="13" customFormat="1" ht="30.95" customHeight="1" x14ac:dyDescent="0.35">
      <c r="A117" s="8" t="s">
        <v>161</v>
      </c>
      <c r="B117" s="8" t="s">
        <v>457</v>
      </c>
      <c r="C117" s="9" t="s">
        <v>458</v>
      </c>
      <c r="D117" s="8" t="s">
        <v>459</v>
      </c>
      <c r="E117" s="9" t="s">
        <v>0</v>
      </c>
      <c r="F117" s="10">
        <v>41300</v>
      </c>
      <c r="G117" s="11">
        <f t="shared" si="6"/>
        <v>41300</v>
      </c>
      <c r="H117" s="11">
        <f t="shared" si="7"/>
        <v>0</v>
      </c>
      <c r="I117" s="12" t="s">
        <v>565</v>
      </c>
    </row>
    <row r="118" spans="1:9" s="13" customFormat="1" ht="30.95" customHeight="1" x14ac:dyDescent="0.35">
      <c r="A118" s="8" t="s">
        <v>161</v>
      </c>
      <c r="B118" s="8" t="s">
        <v>460</v>
      </c>
      <c r="C118" s="9" t="s">
        <v>461</v>
      </c>
      <c r="D118" s="8" t="s">
        <v>462</v>
      </c>
      <c r="E118" s="9" t="s">
        <v>0</v>
      </c>
      <c r="F118" s="10">
        <v>1180000</v>
      </c>
      <c r="G118" s="11">
        <f t="shared" si="6"/>
        <v>1180000</v>
      </c>
      <c r="H118" s="11">
        <f t="shared" si="7"/>
        <v>0</v>
      </c>
      <c r="I118" s="12" t="s">
        <v>565</v>
      </c>
    </row>
    <row r="119" spans="1:9" s="13" customFormat="1" ht="30.95" customHeight="1" x14ac:dyDescent="0.35">
      <c r="A119" s="8" t="s">
        <v>161</v>
      </c>
      <c r="B119" s="8" t="s">
        <v>463</v>
      </c>
      <c r="C119" s="9" t="s">
        <v>464</v>
      </c>
      <c r="D119" s="8" t="s">
        <v>465</v>
      </c>
      <c r="E119" s="9" t="s">
        <v>0</v>
      </c>
      <c r="F119" s="10">
        <v>23600</v>
      </c>
      <c r="G119" s="11">
        <f t="shared" si="6"/>
        <v>23600</v>
      </c>
      <c r="H119" s="11">
        <f t="shared" si="7"/>
        <v>0</v>
      </c>
      <c r="I119" s="12" t="s">
        <v>565</v>
      </c>
    </row>
    <row r="120" spans="1:9" s="13" customFormat="1" ht="30.95" customHeight="1" x14ac:dyDescent="0.35">
      <c r="A120" s="8" t="s">
        <v>161</v>
      </c>
      <c r="B120" s="8" t="s">
        <v>466</v>
      </c>
      <c r="C120" s="9" t="s">
        <v>467</v>
      </c>
      <c r="D120" s="8" t="s">
        <v>468</v>
      </c>
      <c r="E120" s="9" t="s">
        <v>0</v>
      </c>
      <c r="F120" s="10">
        <v>212400</v>
      </c>
      <c r="G120" s="11">
        <f t="shared" si="6"/>
        <v>212400</v>
      </c>
      <c r="H120" s="11">
        <f t="shared" si="7"/>
        <v>0</v>
      </c>
      <c r="I120" s="12" t="s">
        <v>565</v>
      </c>
    </row>
    <row r="121" spans="1:9" s="13" customFormat="1" ht="30.95" customHeight="1" x14ac:dyDescent="0.35">
      <c r="A121" s="8" t="s">
        <v>161</v>
      </c>
      <c r="B121" s="8" t="s">
        <v>469</v>
      </c>
      <c r="C121" s="9" t="s">
        <v>470</v>
      </c>
      <c r="D121" s="8" t="s">
        <v>471</v>
      </c>
      <c r="E121" s="9" t="s">
        <v>0</v>
      </c>
      <c r="F121" s="10">
        <v>29500</v>
      </c>
      <c r="G121" s="11">
        <f t="shared" si="6"/>
        <v>29500</v>
      </c>
      <c r="H121" s="11">
        <f t="shared" si="7"/>
        <v>0</v>
      </c>
      <c r="I121" s="12" t="s">
        <v>565</v>
      </c>
    </row>
    <row r="122" spans="1:9" s="13" customFormat="1" ht="30.95" customHeight="1" x14ac:dyDescent="0.35">
      <c r="A122" s="8" t="s">
        <v>161</v>
      </c>
      <c r="B122" s="8" t="s">
        <v>472</v>
      </c>
      <c r="C122" s="9" t="s">
        <v>473</v>
      </c>
      <c r="D122" s="8" t="s">
        <v>474</v>
      </c>
      <c r="E122" s="9" t="s">
        <v>0</v>
      </c>
      <c r="F122" s="10">
        <v>70800</v>
      </c>
      <c r="G122" s="11">
        <f t="shared" si="6"/>
        <v>70800</v>
      </c>
      <c r="H122" s="11">
        <f t="shared" si="7"/>
        <v>0</v>
      </c>
      <c r="I122" s="12" t="s">
        <v>565</v>
      </c>
    </row>
    <row r="123" spans="1:9" s="13" customFormat="1" ht="30.95" customHeight="1" x14ac:dyDescent="0.35">
      <c r="A123" s="8" t="s">
        <v>161</v>
      </c>
      <c r="B123" s="8" t="s">
        <v>475</v>
      </c>
      <c r="C123" s="9" t="s">
        <v>476</v>
      </c>
      <c r="D123" s="8" t="s">
        <v>477</v>
      </c>
      <c r="E123" s="9" t="s">
        <v>0</v>
      </c>
      <c r="F123" s="10">
        <v>47200</v>
      </c>
      <c r="G123" s="11">
        <f t="shared" si="6"/>
        <v>47200</v>
      </c>
      <c r="H123" s="11">
        <f t="shared" si="7"/>
        <v>0</v>
      </c>
      <c r="I123" s="12" t="s">
        <v>565</v>
      </c>
    </row>
    <row r="124" spans="1:9" s="13" customFormat="1" ht="30.95" customHeight="1" x14ac:dyDescent="0.35">
      <c r="A124" s="8" t="s">
        <v>161</v>
      </c>
      <c r="B124" s="8" t="s">
        <v>478</v>
      </c>
      <c r="C124" s="9" t="s">
        <v>479</v>
      </c>
      <c r="D124" s="8" t="s">
        <v>480</v>
      </c>
      <c r="E124" s="9" t="s">
        <v>0</v>
      </c>
      <c r="F124" s="10">
        <v>224200</v>
      </c>
      <c r="G124" s="11">
        <f t="shared" si="6"/>
        <v>224200</v>
      </c>
      <c r="H124" s="11">
        <f t="shared" si="7"/>
        <v>0</v>
      </c>
      <c r="I124" s="12" t="s">
        <v>565</v>
      </c>
    </row>
    <row r="125" spans="1:9" s="13" customFormat="1" ht="30.95" customHeight="1" x14ac:dyDescent="0.35">
      <c r="A125" s="8" t="s">
        <v>161</v>
      </c>
      <c r="B125" s="8" t="s">
        <v>481</v>
      </c>
      <c r="C125" s="9" t="s">
        <v>482</v>
      </c>
      <c r="D125" s="8" t="s">
        <v>483</v>
      </c>
      <c r="E125" s="9" t="s">
        <v>0</v>
      </c>
      <c r="F125" s="10">
        <v>59000</v>
      </c>
      <c r="G125" s="11">
        <f t="shared" si="6"/>
        <v>59000</v>
      </c>
      <c r="H125" s="11">
        <f t="shared" si="7"/>
        <v>0</v>
      </c>
      <c r="I125" s="12" t="s">
        <v>565</v>
      </c>
    </row>
    <row r="126" spans="1:9" s="13" customFormat="1" ht="30.95" customHeight="1" x14ac:dyDescent="0.35">
      <c r="A126" s="8" t="s">
        <v>161</v>
      </c>
      <c r="B126" s="8" t="s">
        <v>484</v>
      </c>
      <c r="C126" s="9" t="s">
        <v>485</v>
      </c>
      <c r="D126" s="8" t="s">
        <v>486</v>
      </c>
      <c r="E126" s="9" t="s">
        <v>0</v>
      </c>
      <c r="F126" s="10">
        <v>59000</v>
      </c>
      <c r="G126" s="11">
        <f t="shared" si="6"/>
        <v>59000</v>
      </c>
      <c r="H126" s="11">
        <f t="shared" si="7"/>
        <v>0</v>
      </c>
      <c r="I126" s="12" t="s">
        <v>565</v>
      </c>
    </row>
    <row r="127" spans="1:9" s="13" customFormat="1" ht="30.95" customHeight="1" x14ac:dyDescent="0.35">
      <c r="A127" s="8" t="s">
        <v>161</v>
      </c>
      <c r="B127" s="8" t="s">
        <v>487</v>
      </c>
      <c r="C127" s="9" t="s">
        <v>488</v>
      </c>
      <c r="D127" s="8" t="s">
        <v>489</v>
      </c>
      <c r="E127" s="9" t="s">
        <v>0</v>
      </c>
      <c r="F127" s="10">
        <v>29500</v>
      </c>
      <c r="G127" s="11">
        <f t="shared" si="6"/>
        <v>29500</v>
      </c>
      <c r="H127" s="11">
        <f t="shared" si="7"/>
        <v>0</v>
      </c>
      <c r="I127" s="12" t="s">
        <v>565</v>
      </c>
    </row>
    <row r="128" spans="1:9" s="13" customFormat="1" ht="30.95" customHeight="1" x14ac:dyDescent="0.35">
      <c r="A128" s="8" t="s">
        <v>161</v>
      </c>
      <c r="B128" s="8" t="s">
        <v>490</v>
      </c>
      <c r="C128" s="9" t="s">
        <v>491</v>
      </c>
      <c r="D128" s="8" t="s">
        <v>492</v>
      </c>
      <c r="E128" s="9" t="s">
        <v>0</v>
      </c>
      <c r="F128" s="10">
        <v>29500</v>
      </c>
      <c r="G128" s="11">
        <f t="shared" si="6"/>
        <v>29500</v>
      </c>
      <c r="H128" s="11">
        <f t="shared" si="7"/>
        <v>0</v>
      </c>
      <c r="I128" s="12" t="s">
        <v>565</v>
      </c>
    </row>
    <row r="129" spans="1:9" s="13" customFormat="1" ht="30.95" customHeight="1" x14ac:dyDescent="0.35">
      <c r="A129" s="8" t="s">
        <v>161</v>
      </c>
      <c r="B129" s="8" t="s">
        <v>493</v>
      </c>
      <c r="C129" s="9" t="s">
        <v>494</v>
      </c>
      <c r="D129" s="8" t="s">
        <v>495</v>
      </c>
      <c r="E129" s="9" t="s">
        <v>0</v>
      </c>
      <c r="F129" s="10">
        <v>23600</v>
      </c>
      <c r="G129" s="11">
        <f t="shared" si="6"/>
        <v>23600</v>
      </c>
      <c r="H129" s="11">
        <f t="shared" si="7"/>
        <v>0</v>
      </c>
      <c r="I129" s="12" t="s">
        <v>565</v>
      </c>
    </row>
    <row r="130" spans="1:9" s="13" customFormat="1" ht="30.95" customHeight="1" x14ac:dyDescent="0.35">
      <c r="A130" s="8" t="s">
        <v>161</v>
      </c>
      <c r="B130" s="8" t="s">
        <v>496</v>
      </c>
      <c r="C130" s="9" t="s">
        <v>497</v>
      </c>
      <c r="D130" s="8" t="s">
        <v>498</v>
      </c>
      <c r="E130" s="9" t="s">
        <v>0</v>
      </c>
      <c r="F130" s="10">
        <v>59000</v>
      </c>
      <c r="G130" s="11">
        <f t="shared" si="6"/>
        <v>59000</v>
      </c>
      <c r="H130" s="11">
        <f t="shared" si="7"/>
        <v>0</v>
      </c>
      <c r="I130" s="12" t="s">
        <v>565</v>
      </c>
    </row>
    <row r="131" spans="1:9" s="13" customFormat="1" ht="30.95" customHeight="1" x14ac:dyDescent="0.35">
      <c r="A131" s="8" t="s">
        <v>161</v>
      </c>
      <c r="B131" s="8" t="s">
        <v>499</v>
      </c>
      <c r="C131" s="9" t="s">
        <v>500</v>
      </c>
      <c r="D131" s="8" t="s">
        <v>501</v>
      </c>
      <c r="E131" s="9" t="s">
        <v>0</v>
      </c>
      <c r="F131" s="10">
        <v>35400</v>
      </c>
      <c r="G131" s="11">
        <f t="shared" si="6"/>
        <v>35400</v>
      </c>
      <c r="H131" s="11">
        <f t="shared" si="7"/>
        <v>0</v>
      </c>
      <c r="I131" s="12" t="s">
        <v>565</v>
      </c>
    </row>
    <row r="132" spans="1:9" s="13" customFormat="1" ht="30.95" customHeight="1" x14ac:dyDescent="0.35">
      <c r="A132" s="8" t="s">
        <v>161</v>
      </c>
      <c r="B132" s="8" t="s">
        <v>502</v>
      </c>
      <c r="C132" s="9" t="s">
        <v>503</v>
      </c>
      <c r="D132" s="8" t="s">
        <v>504</v>
      </c>
      <c r="E132" s="9" t="s">
        <v>0</v>
      </c>
      <c r="F132" s="10">
        <v>41300</v>
      </c>
      <c r="G132" s="11">
        <f t="shared" ref="G132:G163" si="8">F132</f>
        <v>41300</v>
      </c>
      <c r="H132" s="11">
        <f t="shared" ref="H132:H163" si="9">F132-G132</f>
        <v>0</v>
      </c>
      <c r="I132" s="12" t="s">
        <v>565</v>
      </c>
    </row>
    <row r="133" spans="1:9" s="13" customFormat="1" ht="30.95" customHeight="1" x14ac:dyDescent="0.35">
      <c r="A133" s="8" t="s">
        <v>161</v>
      </c>
      <c r="B133" s="8" t="s">
        <v>505</v>
      </c>
      <c r="C133" s="9" t="s">
        <v>506</v>
      </c>
      <c r="D133" s="8" t="s">
        <v>507</v>
      </c>
      <c r="E133" s="9" t="s">
        <v>0</v>
      </c>
      <c r="F133" s="10">
        <v>59000</v>
      </c>
      <c r="G133" s="11">
        <f t="shared" si="8"/>
        <v>59000</v>
      </c>
      <c r="H133" s="11">
        <f t="shared" si="9"/>
        <v>0</v>
      </c>
      <c r="I133" s="12" t="s">
        <v>565</v>
      </c>
    </row>
    <row r="134" spans="1:9" s="13" customFormat="1" ht="30.95" customHeight="1" x14ac:dyDescent="0.35">
      <c r="A134" s="8" t="s">
        <v>47</v>
      </c>
      <c r="B134" s="8" t="s">
        <v>75</v>
      </c>
      <c r="C134" s="9" t="s">
        <v>76</v>
      </c>
      <c r="D134" s="8" t="s">
        <v>77</v>
      </c>
      <c r="E134" s="9" t="s">
        <v>0</v>
      </c>
      <c r="F134" s="10">
        <v>47200</v>
      </c>
      <c r="G134" s="11">
        <f t="shared" si="8"/>
        <v>47200</v>
      </c>
      <c r="H134" s="11">
        <f t="shared" si="9"/>
        <v>0</v>
      </c>
      <c r="I134" s="12" t="s">
        <v>36</v>
      </c>
    </row>
    <row r="135" spans="1:9" s="13" customFormat="1" ht="30.95" customHeight="1" x14ac:dyDescent="0.35">
      <c r="A135" s="8" t="s">
        <v>161</v>
      </c>
      <c r="B135" s="8" t="s">
        <v>508</v>
      </c>
      <c r="C135" s="9" t="s">
        <v>509</v>
      </c>
      <c r="D135" s="8" t="s">
        <v>510</v>
      </c>
      <c r="E135" s="9" t="s">
        <v>0</v>
      </c>
      <c r="F135" s="10">
        <v>29500</v>
      </c>
      <c r="G135" s="11">
        <f t="shared" si="8"/>
        <v>29500</v>
      </c>
      <c r="H135" s="11">
        <f t="shared" si="9"/>
        <v>0</v>
      </c>
      <c r="I135" s="12" t="s">
        <v>565</v>
      </c>
    </row>
    <row r="136" spans="1:9" s="13" customFormat="1" ht="30.95" customHeight="1" x14ac:dyDescent="0.35">
      <c r="A136" s="8" t="s">
        <v>161</v>
      </c>
      <c r="B136" s="8" t="s">
        <v>511</v>
      </c>
      <c r="C136" s="9" t="s">
        <v>512</v>
      </c>
      <c r="D136" s="8" t="s">
        <v>513</v>
      </c>
      <c r="E136" s="9" t="s">
        <v>0</v>
      </c>
      <c r="F136" s="10">
        <v>29500</v>
      </c>
      <c r="G136" s="11">
        <f t="shared" si="8"/>
        <v>29500</v>
      </c>
      <c r="H136" s="11">
        <f t="shared" si="9"/>
        <v>0</v>
      </c>
      <c r="I136" s="12" t="s">
        <v>565</v>
      </c>
    </row>
    <row r="137" spans="1:9" s="13" customFormat="1" ht="30.95" customHeight="1" x14ac:dyDescent="0.35">
      <c r="A137" s="8" t="s">
        <v>161</v>
      </c>
      <c r="B137" s="8" t="s">
        <v>514</v>
      </c>
      <c r="C137" s="9" t="s">
        <v>515</v>
      </c>
      <c r="D137" s="8" t="s">
        <v>516</v>
      </c>
      <c r="E137" s="9" t="s">
        <v>0</v>
      </c>
      <c r="F137" s="10">
        <v>35400</v>
      </c>
      <c r="G137" s="11">
        <f t="shared" si="8"/>
        <v>35400</v>
      </c>
      <c r="H137" s="11">
        <f t="shared" si="9"/>
        <v>0</v>
      </c>
      <c r="I137" s="12" t="s">
        <v>565</v>
      </c>
    </row>
    <row r="138" spans="1:9" s="13" customFormat="1" ht="30.95" customHeight="1" x14ac:dyDescent="0.35">
      <c r="A138" s="8" t="s">
        <v>161</v>
      </c>
      <c r="B138" s="8" t="s">
        <v>517</v>
      </c>
      <c r="C138" s="9" t="s">
        <v>518</v>
      </c>
      <c r="D138" s="8" t="s">
        <v>519</v>
      </c>
      <c r="E138" s="9" t="s">
        <v>0</v>
      </c>
      <c r="F138" s="10">
        <v>59000</v>
      </c>
      <c r="G138" s="11">
        <f t="shared" si="8"/>
        <v>59000</v>
      </c>
      <c r="H138" s="11">
        <f t="shared" si="9"/>
        <v>0</v>
      </c>
      <c r="I138" s="12" t="s">
        <v>565</v>
      </c>
    </row>
    <row r="139" spans="1:9" s="13" customFormat="1" ht="30.95" customHeight="1" x14ac:dyDescent="0.35">
      <c r="A139" s="8" t="s">
        <v>161</v>
      </c>
      <c r="B139" s="8" t="s">
        <v>520</v>
      </c>
      <c r="C139" s="9" t="s">
        <v>521</v>
      </c>
      <c r="D139" s="8" t="s">
        <v>522</v>
      </c>
      <c r="E139" s="9" t="s">
        <v>0</v>
      </c>
      <c r="F139" s="10">
        <v>106200</v>
      </c>
      <c r="G139" s="11">
        <f t="shared" si="8"/>
        <v>106200</v>
      </c>
      <c r="H139" s="11">
        <f t="shared" si="9"/>
        <v>0</v>
      </c>
      <c r="I139" s="12" t="s">
        <v>565</v>
      </c>
    </row>
    <row r="140" spans="1:9" s="13" customFormat="1" ht="30.95" customHeight="1" x14ac:dyDescent="0.35">
      <c r="A140" s="8" t="s">
        <v>47</v>
      </c>
      <c r="B140" s="8" t="s">
        <v>78</v>
      </c>
      <c r="C140" s="9" t="s">
        <v>79</v>
      </c>
      <c r="D140" s="8" t="s">
        <v>80</v>
      </c>
      <c r="E140" s="9" t="s">
        <v>0</v>
      </c>
      <c r="F140" s="10">
        <v>47200</v>
      </c>
      <c r="G140" s="11">
        <f t="shared" si="8"/>
        <v>47200</v>
      </c>
      <c r="H140" s="11">
        <f t="shared" si="9"/>
        <v>0</v>
      </c>
      <c r="I140" s="12" t="s">
        <v>36</v>
      </c>
    </row>
    <row r="141" spans="1:9" s="13" customFormat="1" ht="30.95" customHeight="1" x14ac:dyDescent="0.35">
      <c r="A141" s="8" t="s">
        <v>47</v>
      </c>
      <c r="B141" s="8" t="s">
        <v>81</v>
      </c>
      <c r="C141" s="9" t="s">
        <v>82</v>
      </c>
      <c r="D141" s="8" t="s">
        <v>83</v>
      </c>
      <c r="E141" s="9" t="s">
        <v>0</v>
      </c>
      <c r="F141" s="10">
        <v>29500</v>
      </c>
      <c r="G141" s="11">
        <f t="shared" si="8"/>
        <v>29500</v>
      </c>
      <c r="H141" s="11">
        <f t="shared" si="9"/>
        <v>0</v>
      </c>
      <c r="I141" s="12" t="s">
        <v>36</v>
      </c>
    </row>
    <row r="142" spans="1:9" s="13" customFormat="1" ht="30.95" customHeight="1" x14ac:dyDescent="0.35">
      <c r="A142" s="8" t="s">
        <v>161</v>
      </c>
      <c r="B142" s="8" t="s">
        <v>523</v>
      </c>
      <c r="C142" s="9" t="s">
        <v>524</v>
      </c>
      <c r="D142" s="8" t="s">
        <v>525</v>
      </c>
      <c r="E142" s="9" t="s">
        <v>0</v>
      </c>
      <c r="F142" s="10">
        <v>59000</v>
      </c>
      <c r="G142" s="11">
        <f t="shared" si="8"/>
        <v>59000</v>
      </c>
      <c r="H142" s="11">
        <f t="shared" si="9"/>
        <v>0</v>
      </c>
      <c r="I142" s="12" t="s">
        <v>565</v>
      </c>
    </row>
    <row r="143" spans="1:9" s="13" customFormat="1" ht="30.95" customHeight="1" x14ac:dyDescent="0.35">
      <c r="A143" s="8" t="s">
        <v>161</v>
      </c>
      <c r="B143" s="8" t="s">
        <v>526</v>
      </c>
      <c r="C143" s="9" t="s">
        <v>527</v>
      </c>
      <c r="D143" s="8" t="s">
        <v>528</v>
      </c>
      <c r="E143" s="9" t="s">
        <v>0</v>
      </c>
      <c r="F143" s="10">
        <v>59000</v>
      </c>
      <c r="G143" s="11">
        <f t="shared" si="8"/>
        <v>59000</v>
      </c>
      <c r="H143" s="11">
        <f t="shared" si="9"/>
        <v>0</v>
      </c>
      <c r="I143" s="12" t="s">
        <v>565</v>
      </c>
    </row>
    <row r="144" spans="1:9" s="13" customFormat="1" ht="30.95" customHeight="1" x14ac:dyDescent="0.35">
      <c r="A144" s="8" t="s">
        <v>47</v>
      </c>
      <c r="B144" s="8" t="s">
        <v>84</v>
      </c>
      <c r="C144" s="9" t="s">
        <v>85</v>
      </c>
      <c r="D144" s="8" t="s">
        <v>86</v>
      </c>
      <c r="E144" s="9" t="s">
        <v>0</v>
      </c>
      <c r="F144" s="10">
        <v>47200</v>
      </c>
      <c r="G144" s="11">
        <f t="shared" si="8"/>
        <v>47200</v>
      </c>
      <c r="H144" s="11">
        <f t="shared" si="9"/>
        <v>0</v>
      </c>
      <c r="I144" s="12" t="s">
        <v>36</v>
      </c>
    </row>
    <row r="145" spans="1:10" s="13" customFormat="1" ht="30.95" customHeight="1" x14ac:dyDescent="0.35">
      <c r="A145" s="8" t="s">
        <v>47</v>
      </c>
      <c r="B145" s="8" t="s">
        <v>84</v>
      </c>
      <c r="C145" s="9" t="s">
        <v>85</v>
      </c>
      <c r="D145" s="8" t="s">
        <v>87</v>
      </c>
      <c r="E145" s="9" t="s">
        <v>0</v>
      </c>
      <c r="F145" s="10">
        <v>59000</v>
      </c>
      <c r="G145" s="11">
        <f t="shared" si="8"/>
        <v>59000</v>
      </c>
      <c r="H145" s="11">
        <f t="shared" si="9"/>
        <v>0</v>
      </c>
      <c r="I145" s="12" t="s">
        <v>36</v>
      </c>
    </row>
    <row r="146" spans="1:10" s="13" customFormat="1" ht="30.95" customHeight="1" x14ac:dyDescent="0.35">
      <c r="A146" s="8" t="s">
        <v>161</v>
      </c>
      <c r="B146" s="8" t="s">
        <v>529</v>
      </c>
      <c r="C146" s="9" t="s">
        <v>530</v>
      </c>
      <c r="D146" s="8" t="s">
        <v>531</v>
      </c>
      <c r="E146" s="9" t="s">
        <v>300</v>
      </c>
      <c r="F146" s="10">
        <v>4342.79</v>
      </c>
      <c r="G146" s="11">
        <f t="shared" si="8"/>
        <v>4342.79</v>
      </c>
      <c r="H146" s="11">
        <f t="shared" si="9"/>
        <v>0</v>
      </c>
      <c r="I146" s="12" t="s">
        <v>565</v>
      </c>
    </row>
    <row r="147" spans="1:10" s="13" customFormat="1" ht="30.95" customHeight="1" x14ac:dyDescent="0.35">
      <c r="A147" s="8" t="s">
        <v>161</v>
      </c>
      <c r="B147" s="8" t="s">
        <v>532</v>
      </c>
      <c r="C147" s="9" t="s">
        <v>533</v>
      </c>
      <c r="D147" s="8" t="s">
        <v>534</v>
      </c>
      <c r="E147" s="9" t="s">
        <v>300</v>
      </c>
      <c r="F147" s="10">
        <v>11618.3</v>
      </c>
      <c r="G147" s="11">
        <f t="shared" si="8"/>
        <v>11618.3</v>
      </c>
      <c r="H147" s="11">
        <f t="shared" si="9"/>
        <v>0</v>
      </c>
      <c r="I147" s="12" t="s">
        <v>565</v>
      </c>
    </row>
    <row r="148" spans="1:10" s="13" customFormat="1" ht="30.95" customHeight="1" x14ac:dyDescent="0.35">
      <c r="A148" s="8" t="s">
        <v>161</v>
      </c>
      <c r="B148" s="8" t="s">
        <v>535</v>
      </c>
      <c r="C148" s="9" t="s">
        <v>536</v>
      </c>
      <c r="D148" s="8" t="s">
        <v>537</v>
      </c>
      <c r="E148" s="9" t="s">
        <v>300</v>
      </c>
      <c r="F148" s="10">
        <v>9720</v>
      </c>
      <c r="G148" s="11">
        <f t="shared" si="8"/>
        <v>9720</v>
      </c>
      <c r="H148" s="11">
        <f t="shared" si="9"/>
        <v>0</v>
      </c>
      <c r="I148" s="12" t="s">
        <v>565</v>
      </c>
    </row>
    <row r="149" spans="1:10" s="13" customFormat="1" ht="30.95" customHeight="1" x14ac:dyDescent="0.35">
      <c r="A149" s="8" t="s">
        <v>47</v>
      </c>
      <c r="B149" s="8" t="s">
        <v>88</v>
      </c>
      <c r="C149" s="9" t="s">
        <v>89</v>
      </c>
      <c r="D149" s="8" t="s">
        <v>90</v>
      </c>
      <c r="E149" s="9" t="s">
        <v>91</v>
      </c>
      <c r="F149" s="10">
        <v>100064</v>
      </c>
      <c r="G149" s="11">
        <f t="shared" si="8"/>
        <v>100064</v>
      </c>
      <c r="H149" s="11">
        <f t="shared" si="9"/>
        <v>0</v>
      </c>
      <c r="I149" s="12" t="s">
        <v>36</v>
      </c>
    </row>
    <row r="150" spans="1:10" s="13" customFormat="1" ht="30.95" customHeight="1" x14ac:dyDescent="0.35">
      <c r="A150" s="8" t="s">
        <v>161</v>
      </c>
      <c r="B150" s="8" t="s">
        <v>538</v>
      </c>
      <c r="C150" s="9" t="s">
        <v>539</v>
      </c>
      <c r="D150" s="8" t="s">
        <v>540</v>
      </c>
      <c r="E150" s="9" t="s">
        <v>0</v>
      </c>
      <c r="F150" s="10">
        <v>29500</v>
      </c>
      <c r="G150" s="11">
        <f t="shared" si="8"/>
        <v>29500</v>
      </c>
      <c r="H150" s="11">
        <f t="shared" si="9"/>
        <v>0</v>
      </c>
      <c r="I150" s="12" t="s">
        <v>565</v>
      </c>
    </row>
    <row r="151" spans="1:10" ht="30.95" customHeight="1" x14ac:dyDescent="0.35">
      <c r="A151" s="8" t="s">
        <v>47</v>
      </c>
      <c r="B151" s="8" t="s">
        <v>92</v>
      </c>
      <c r="C151" s="9" t="s">
        <v>93</v>
      </c>
      <c r="D151" s="8" t="s">
        <v>94</v>
      </c>
      <c r="E151" s="9" t="s">
        <v>95</v>
      </c>
      <c r="F151" s="10">
        <v>46839.86</v>
      </c>
      <c r="G151" s="11">
        <f t="shared" si="8"/>
        <v>46839.86</v>
      </c>
      <c r="H151" s="11">
        <f t="shared" si="9"/>
        <v>0</v>
      </c>
      <c r="I151" s="12" t="s">
        <v>36</v>
      </c>
    </row>
    <row r="152" spans="1:10" ht="30.95" customHeight="1" x14ac:dyDescent="0.35">
      <c r="A152" s="8" t="s">
        <v>47</v>
      </c>
      <c r="B152" s="8" t="s">
        <v>61</v>
      </c>
      <c r="C152" s="9" t="s">
        <v>62</v>
      </c>
      <c r="D152" s="8" t="s">
        <v>96</v>
      </c>
      <c r="E152" s="9" t="s">
        <v>64</v>
      </c>
      <c r="F152" s="10">
        <v>45430</v>
      </c>
      <c r="G152" s="11">
        <f t="shared" si="8"/>
        <v>45430</v>
      </c>
      <c r="H152" s="11">
        <f t="shared" si="9"/>
        <v>0</v>
      </c>
      <c r="I152" s="12" t="s">
        <v>36</v>
      </c>
    </row>
    <row r="153" spans="1:10" ht="30.95" customHeight="1" x14ac:dyDescent="0.35">
      <c r="A153" s="8" t="s">
        <v>47</v>
      </c>
      <c r="B153" s="8" t="s">
        <v>61</v>
      </c>
      <c r="C153" s="9" t="s">
        <v>62</v>
      </c>
      <c r="D153" s="8" t="s">
        <v>97</v>
      </c>
      <c r="E153" s="9" t="s">
        <v>64</v>
      </c>
      <c r="F153" s="10">
        <v>45430</v>
      </c>
      <c r="G153" s="11">
        <f t="shared" si="8"/>
        <v>45430</v>
      </c>
      <c r="H153" s="11">
        <f t="shared" si="9"/>
        <v>0</v>
      </c>
      <c r="I153" s="12" t="s">
        <v>36</v>
      </c>
    </row>
    <row r="154" spans="1:10" ht="30.95" customHeight="1" x14ac:dyDescent="0.35">
      <c r="A154" s="8" t="s">
        <v>47</v>
      </c>
      <c r="B154" s="8" t="s">
        <v>98</v>
      </c>
      <c r="C154" s="9" t="s">
        <v>99</v>
      </c>
      <c r="D154" s="8" t="s">
        <v>100</v>
      </c>
      <c r="E154" s="9" t="s">
        <v>101</v>
      </c>
      <c r="F154" s="10">
        <v>61950</v>
      </c>
      <c r="G154" s="11">
        <f t="shared" si="8"/>
        <v>61950</v>
      </c>
      <c r="H154" s="11">
        <f t="shared" si="9"/>
        <v>0</v>
      </c>
      <c r="I154" s="12" t="s">
        <v>36</v>
      </c>
      <c r="J154" s="15"/>
    </row>
    <row r="155" spans="1:10" ht="30.95" customHeight="1" x14ac:dyDescent="0.35">
      <c r="A155" s="8" t="s">
        <v>161</v>
      </c>
      <c r="B155" s="8" t="s">
        <v>541</v>
      </c>
      <c r="C155" s="9" t="s">
        <v>542</v>
      </c>
      <c r="D155" s="8" t="s">
        <v>543</v>
      </c>
      <c r="E155" s="9" t="s">
        <v>0</v>
      </c>
      <c r="F155" s="10">
        <v>23600</v>
      </c>
      <c r="G155" s="11">
        <f t="shared" si="8"/>
        <v>23600</v>
      </c>
      <c r="H155" s="11">
        <f t="shared" si="9"/>
        <v>0</v>
      </c>
      <c r="I155" s="12" t="s">
        <v>565</v>
      </c>
    </row>
    <row r="156" spans="1:10" ht="30.95" customHeight="1" x14ac:dyDescent="0.35">
      <c r="A156" s="8" t="s">
        <v>161</v>
      </c>
      <c r="B156" s="8" t="s">
        <v>544</v>
      </c>
      <c r="C156" s="9" t="s">
        <v>545</v>
      </c>
      <c r="D156" s="8" t="s">
        <v>546</v>
      </c>
      <c r="E156" s="9" t="s">
        <v>0</v>
      </c>
      <c r="F156" s="10">
        <v>35400</v>
      </c>
      <c r="G156" s="11">
        <f t="shared" si="8"/>
        <v>35400</v>
      </c>
      <c r="H156" s="11">
        <f t="shared" si="9"/>
        <v>0</v>
      </c>
      <c r="I156" s="12" t="s">
        <v>565</v>
      </c>
    </row>
    <row r="157" spans="1:10" ht="30.95" customHeight="1" x14ac:dyDescent="0.35">
      <c r="A157" s="8" t="s">
        <v>161</v>
      </c>
      <c r="B157" s="8" t="s">
        <v>547</v>
      </c>
      <c r="C157" s="9" t="s">
        <v>548</v>
      </c>
      <c r="D157" s="8" t="s">
        <v>549</v>
      </c>
      <c r="E157" s="9" t="s">
        <v>0</v>
      </c>
      <c r="F157" s="10">
        <v>23600</v>
      </c>
      <c r="G157" s="11">
        <f t="shared" si="8"/>
        <v>23600</v>
      </c>
      <c r="H157" s="11">
        <f t="shared" si="9"/>
        <v>0</v>
      </c>
      <c r="I157" s="12" t="s">
        <v>565</v>
      </c>
    </row>
    <row r="158" spans="1:10" ht="30.95" customHeight="1" x14ac:dyDescent="0.35">
      <c r="A158" s="8" t="s">
        <v>47</v>
      </c>
      <c r="B158" s="8" t="s">
        <v>102</v>
      </c>
      <c r="C158" s="9" t="s">
        <v>103</v>
      </c>
      <c r="D158" s="8" t="s">
        <v>104</v>
      </c>
      <c r="E158" s="9" t="s">
        <v>105</v>
      </c>
      <c r="F158" s="10">
        <v>49500</v>
      </c>
      <c r="G158" s="11">
        <f t="shared" si="8"/>
        <v>49500</v>
      </c>
      <c r="H158" s="11">
        <f t="shared" si="9"/>
        <v>0</v>
      </c>
      <c r="I158" s="12" t="s">
        <v>36</v>
      </c>
    </row>
    <row r="159" spans="1:10" ht="30.95" customHeight="1" x14ac:dyDescent="0.35">
      <c r="A159" s="8" t="s">
        <v>47</v>
      </c>
      <c r="B159" s="8" t="s">
        <v>106</v>
      </c>
      <c r="C159" s="9" t="s">
        <v>107</v>
      </c>
      <c r="D159" s="8" t="s">
        <v>108</v>
      </c>
      <c r="E159" s="9" t="s">
        <v>13</v>
      </c>
      <c r="F159" s="10">
        <v>25104.5</v>
      </c>
      <c r="G159" s="11">
        <f t="shared" si="8"/>
        <v>25104.5</v>
      </c>
      <c r="H159" s="11">
        <f t="shared" si="9"/>
        <v>0</v>
      </c>
      <c r="I159" s="12" t="s">
        <v>36</v>
      </c>
    </row>
    <row r="160" spans="1:10" ht="30.95" customHeight="1" x14ac:dyDescent="0.35">
      <c r="A160" s="8" t="s">
        <v>47</v>
      </c>
      <c r="B160" s="8" t="s">
        <v>106</v>
      </c>
      <c r="C160" s="9" t="s">
        <v>107</v>
      </c>
      <c r="D160" s="8" t="s">
        <v>108</v>
      </c>
      <c r="E160" s="9" t="s">
        <v>109</v>
      </c>
      <c r="F160" s="10">
        <v>5070</v>
      </c>
      <c r="G160" s="11">
        <f t="shared" si="8"/>
        <v>5070</v>
      </c>
      <c r="H160" s="11">
        <f t="shared" si="9"/>
        <v>0</v>
      </c>
      <c r="I160" s="12" t="s">
        <v>36</v>
      </c>
    </row>
    <row r="161" spans="1:9" ht="30.95" customHeight="1" x14ac:dyDescent="0.35">
      <c r="A161" s="8" t="s">
        <v>47</v>
      </c>
      <c r="B161" s="8" t="s">
        <v>110</v>
      </c>
      <c r="C161" s="9" t="s">
        <v>111</v>
      </c>
      <c r="D161" s="8" t="s">
        <v>112</v>
      </c>
      <c r="E161" s="9" t="s">
        <v>113</v>
      </c>
      <c r="F161" s="10">
        <v>15127.6</v>
      </c>
      <c r="G161" s="11">
        <f t="shared" si="8"/>
        <v>15127.6</v>
      </c>
      <c r="H161" s="11">
        <f t="shared" si="9"/>
        <v>0</v>
      </c>
      <c r="I161" s="12" t="s">
        <v>36</v>
      </c>
    </row>
    <row r="162" spans="1:9" ht="30.95" customHeight="1" x14ac:dyDescent="0.35">
      <c r="A162" s="8" t="s">
        <v>47</v>
      </c>
      <c r="B162" s="8" t="s">
        <v>110</v>
      </c>
      <c r="C162" s="9" t="s">
        <v>111</v>
      </c>
      <c r="D162" s="8" t="s">
        <v>112</v>
      </c>
      <c r="E162" s="9" t="s">
        <v>9</v>
      </c>
      <c r="F162" s="10">
        <v>143319.26</v>
      </c>
      <c r="G162" s="11">
        <f t="shared" si="8"/>
        <v>143319.26</v>
      </c>
      <c r="H162" s="11">
        <f t="shared" si="9"/>
        <v>0</v>
      </c>
      <c r="I162" s="12" t="s">
        <v>36</v>
      </c>
    </row>
    <row r="163" spans="1:9" ht="30.95" customHeight="1" x14ac:dyDescent="0.35">
      <c r="A163" s="8" t="s">
        <v>47</v>
      </c>
      <c r="B163" s="8" t="s">
        <v>110</v>
      </c>
      <c r="C163" s="9" t="s">
        <v>111</v>
      </c>
      <c r="D163" s="8" t="s">
        <v>112</v>
      </c>
      <c r="E163" s="9" t="s">
        <v>12</v>
      </c>
      <c r="F163" s="10">
        <v>22797.599999999999</v>
      </c>
      <c r="G163" s="11">
        <f t="shared" si="8"/>
        <v>22797.599999999999</v>
      </c>
      <c r="H163" s="11">
        <f t="shared" si="9"/>
        <v>0</v>
      </c>
      <c r="I163" s="12" t="s">
        <v>36</v>
      </c>
    </row>
    <row r="164" spans="1:9" ht="30.95" customHeight="1" x14ac:dyDescent="0.35">
      <c r="A164" s="8" t="s">
        <v>47</v>
      </c>
      <c r="B164" s="8" t="s">
        <v>114</v>
      </c>
      <c r="C164" s="9" t="s">
        <v>115</v>
      </c>
      <c r="D164" s="8" t="s">
        <v>116</v>
      </c>
      <c r="E164" s="9" t="s">
        <v>0</v>
      </c>
      <c r="F164" s="10">
        <v>100000</v>
      </c>
      <c r="G164" s="11">
        <f t="shared" ref="G164:G193" si="10">F164</f>
        <v>100000</v>
      </c>
      <c r="H164" s="11">
        <f t="shared" ref="H164:H193" si="11">F164-G164</f>
        <v>0</v>
      </c>
      <c r="I164" s="12" t="s">
        <v>36</v>
      </c>
    </row>
    <row r="165" spans="1:9" ht="30.95" customHeight="1" x14ac:dyDescent="0.35">
      <c r="A165" s="8" t="s">
        <v>47</v>
      </c>
      <c r="B165" s="8" t="s">
        <v>117</v>
      </c>
      <c r="C165" s="9" t="s">
        <v>118</v>
      </c>
      <c r="D165" s="8" t="s">
        <v>119</v>
      </c>
      <c r="E165" s="9" t="s">
        <v>0</v>
      </c>
      <c r="F165" s="10">
        <v>84999.99</v>
      </c>
      <c r="G165" s="11">
        <f t="shared" si="10"/>
        <v>84999.99</v>
      </c>
      <c r="H165" s="11">
        <f t="shared" si="11"/>
        <v>0</v>
      </c>
      <c r="I165" s="12" t="s">
        <v>36</v>
      </c>
    </row>
    <row r="166" spans="1:9" ht="30.95" customHeight="1" x14ac:dyDescent="0.35">
      <c r="A166" s="8" t="s">
        <v>47</v>
      </c>
      <c r="B166" s="8" t="s">
        <v>120</v>
      </c>
      <c r="C166" s="9" t="s">
        <v>121</v>
      </c>
      <c r="D166" s="8" t="s">
        <v>122</v>
      </c>
      <c r="E166" s="9" t="s">
        <v>0</v>
      </c>
      <c r="F166" s="10">
        <v>39999.99</v>
      </c>
      <c r="G166" s="11">
        <f t="shared" si="10"/>
        <v>39999.99</v>
      </c>
      <c r="H166" s="11">
        <f t="shared" si="11"/>
        <v>0</v>
      </c>
      <c r="I166" s="12" t="s">
        <v>36</v>
      </c>
    </row>
    <row r="167" spans="1:9" ht="30.95" customHeight="1" x14ac:dyDescent="0.35">
      <c r="A167" s="8" t="s">
        <v>47</v>
      </c>
      <c r="B167" s="8" t="s">
        <v>123</v>
      </c>
      <c r="C167" s="9" t="s">
        <v>124</v>
      </c>
      <c r="D167" s="8" t="s">
        <v>125</v>
      </c>
      <c r="E167" s="9" t="s">
        <v>0</v>
      </c>
      <c r="F167" s="10">
        <v>80000</v>
      </c>
      <c r="G167" s="11">
        <f t="shared" si="10"/>
        <v>80000</v>
      </c>
      <c r="H167" s="11">
        <f t="shared" si="11"/>
        <v>0</v>
      </c>
      <c r="I167" s="12" t="s">
        <v>36</v>
      </c>
    </row>
    <row r="168" spans="1:9" ht="30.95" customHeight="1" x14ac:dyDescent="0.35">
      <c r="A168" s="8" t="s">
        <v>47</v>
      </c>
      <c r="B168" s="8" t="s">
        <v>126</v>
      </c>
      <c r="C168" s="9" t="s">
        <v>127</v>
      </c>
      <c r="D168" s="8" t="s">
        <v>128</v>
      </c>
      <c r="E168" s="9" t="s">
        <v>0</v>
      </c>
      <c r="F168" s="10">
        <v>39999.99</v>
      </c>
      <c r="G168" s="11">
        <f t="shared" si="10"/>
        <v>39999.99</v>
      </c>
      <c r="H168" s="11">
        <f t="shared" si="11"/>
        <v>0</v>
      </c>
      <c r="I168" s="12" t="s">
        <v>36</v>
      </c>
    </row>
    <row r="169" spans="1:9" ht="30.95" customHeight="1" x14ac:dyDescent="0.35">
      <c r="A169" s="8" t="s">
        <v>47</v>
      </c>
      <c r="B169" s="8" t="s">
        <v>129</v>
      </c>
      <c r="C169" s="9" t="s">
        <v>130</v>
      </c>
      <c r="D169" s="8" t="s">
        <v>131</v>
      </c>
      <c r="E169" s="9" t="s">
        <v>0</v>
      </c>
      <c r="F169" s="10">
        <v>29999.99</v>
      </c>
      <c r="G169" s="11">
        <f t="shared" si="10"/>
        <v>29999.99</v>
      </c>
      <c r="H169" s="11">
        <f t="shared" si="11"/>
        <v>0</v>
      </c>
      <c r="I169" s="12" t="s">
        <v>36</v>
      </c>
    </row>
    <row r="170" spans="1:9" ht="30.95" customHeight="1" x14ac:dyDescent="0.35">
      <c r="A170" s="8" t="s">
        <v>47</v>
      </c>
      <c r="B170" s="8" t="s">
        <v>132</v>
      </c>
      <c r="C170" s="9" t="s">
        <v>133</v>
      </c>
      <c r="D170" s="8" t="s">
        <v>134</v>
      </c>
      <c r="E170" s="9" t="s">
        <v>0</v>
      </c>
      <c r="F170" s="10">
        <v>60000</v>
      </c>
      <c r="G170" s="11">
        <f t="shared" si="10"/>
        <v>60000</v>
      </c>
      <c r="H170" s="11">
        <f t="shared" si="11"/>
        <v>0</v>
      </c>
      <c r="I170" s="12" t="s">
        <v>36</v>
      </c>
    </row>
    <row r="171" spans="1:9" ht="30.95" customHeight="1" x14ac:dyDescent="0.35">
      <c r="A171" s="8" t="s">
        <v>47</v>
      </c>
      <c r="B171" s="8" t="s">
        <v>1</v>
      </c>
      <c r="C171" s="9" t="s">
        <v>2</v>
      </c>
      <c r="D171" s="8" t="s">
        <v>135</v>
      </c>
      <c r="E171" s="9" t="s">
        <v>0</v>
      </c>
      <c r="F171" s="10">
        <v>60000</v>
      </c>
      <c r="G171" s="11">
        <f t="shared" si="10"/>
        <v>60000</v>
      </c>
      <c r="H171" s="11">
        <f t="shared" si="11"/>
        <v>0</v>
      </c>
      <c r="I171" s="12" t="s">
        <v>36</v>
      </c>
    </row>
    <row r="172" spans="1:9" ht="30.95" customHeight="1" x14ac:dyDescent="0.35">
      <c r="A172" s="8" t="s">
        <v>161</v>
      </c>
      <c r="B172" s="8" t="s">
        <v>550</v>
      </c>
      <c r="C172" s="9" t="s">
        <v>551</v>
      </c>
      <c r="D172" s="8" t="s">
        <v>552</v>
      </c>
      <c r="E172" s="9" t="s">
        <v>0</v>
      </c>
      <c r="F172" s="10">
        <v>59000</v>
      </c>
      <c r="G172" s="11">
        <f t="shared" si="10"/>
        <v>59000</v>
      </c>
      <c r="H172" s="11">
        <f t="shared" si="11"/>
        <v>0</v>
      </c>
      <c r="I172" s="12" t="s">
        <v>565</v>
      </c>
    </row>
    <row r="173" spans="1:9" ht="30.95" customHeight="1" x14ac:dyDescent="0.35">
      <c r="A173" s="8" t="s">
        <v>47</v>
      </c>
      <c r="B173" s="8" t="s">
        <v>136</v>
      </c>
      <c r="C173" s="9" t="s">
        <v>137</v>
      </c>
      <c r="D173" s="8" t="s">
        <v>138</v>
      </c>
      <c r="E173" s="9" t="s">
        <v>0</v>
      </c>
      <c r="F173" s="10">
        <v>29500</v>
      </c>
      <c r="G173" s="11">
        <f t="shared" si="10"/>
        <v>29500</v>
      </c>
      <c r="H173" s="11">
        <f t="shared" si="11"/>
        <v>0</v>
      </c>
      <c r="I173" s="12" t="s">
        <v>36</v>
      </c>
    </row>
    <row r="174" spans="1:9" ht="30.95" customHeight="1" x14ac:dyDescent="0.35">
      <c r="A174" s="8" t="s">
        <v>47</v>
      </c>
      <c r="B174" s="8" t="s">
        <v>139</v>
      </c>
      <c r="C174" s="9" t="s">
        <v>140</v>
      </c>
      <c r="D174" s="8" t="s">
        <v>141</v>
      </c>
      <c r="E174" s="9" t="s">
        <v>26</v>
      </c>
      <c r="F174" s="10">
        <v>348902.40000000002</v>
      </c>
      <c r="G174" s="11">
        <f t="shared" si="10"/>
        <v>348902.40000000002</v>
      </c>
      <c r="H174" s="11">
        <f t="shared" si="11"/>
        <v>0</v>
      </c>
      <c r="I174" s="12" t="s">
        <v>36</v>
      </c>
    </row>
    <row r="175" spans="1:9" ht="30.95" customHeight="1" x14ac:dyDescent="0.35">
      <c r="A175" s="8" t="s">
        <v>47</v>
      </c>
      <c r="B175" s="8" t="s">
        <v>142</v>
      </c>
      <c r="C175" s="9" t="s">
        <v>143</v>
      </c>
      <c r="D175" s="8" t="s">
        <v>144</v>
      </c>
      <c r="E175" s="9" t="s">
        <v>0</v>
      </c>
      <c r="F175" s="10">
        <v>1346342.24</v>
      </c>
      <c r="G175" s="11">
        <f t="shared" si="10"/>
        <v>1346342.24</v>
      </c>
      <c r="H175" s="11">
        <f t="shared" si="11"/>
        <v>0</v>
      </c>
      <c r="I175" s="12" t="s">
        <v>36</v>
      </c>
    </row>
    <row r="176" spans="1:9" ht="30.95" customHeight="1" x14ac:dyDescent="0.35">
      <c r="A176" s="8" t="s">
        <v>47</v>
      </c>
      <c r="B176" s="8" t="s">
        <v>142</v>
      </c>
      <c r="C176" s="9" t="s">
        <v>143</v>
      </c>
      <c r="D176" s="8" t="s">
        <v>145</v>
      </c>
      <c r="E176" s="9" t="s">
        <v>0</v>
      </c>
      <c r="F176" s="10">
        <v>1346342.24</v>
      </c>
      <c r="G176" s="11">
        <f t="shared" si="10"/>
        <v>1346342.24</v>
      </c>
      <c r="H176" s="11">
        <f t="shared" si="11"/>
        <v>0</v>
      </c>
      <c r="I176" s="12" t="s">
        <v>36</v>
      </c>
    </row>
    <row r="177" spans="1:9" ht="30.95" customHeight="1" x14ac:dyDescent="0.35">
      <c r="A177" s="8" t="s">
        <v>161</v>
      </c>
      <c r="B177" s="8" t="s">
        <v>297</v>
      </c>
      <c r="C177" s="9" t="s">
        <v>298</v>
      </c>
      <c r="D177" s="8" t="s">
        <v>553</v>
      </c>
      <c r="E177" s="9" t="s">
        <v>300</v>
      </c>
      <c r="F177" s="10">
        <v>23088.62</v>
      </c>
      <c r="G177" s="11">
        <f t="shared" si="10"/>
        <v>23088.62</v>
      </c>
      <c r="H177" s="11">
        <f t="shared" si="11"/>
        <v>0</v>
      </c>
      <c r="I177" s="12" t="s">
        <v>565</v>
      </c>
    </row>
    <row r="178" spans="1:9" ht="30.95" customHeight="1" x14ac:dyDescent="0.35">
      <c r="A178" s="8" t="s">
        <v>47</v>
      </c>
      <c r="B178" s="8" t="s">
        <v>16</v>
      </c>
      <c r="C178" s="9" t="s">
        <v>17</v>
      </c>
      <c r="D178" s="8" t="s">
        <v>146</v>
      </c>
      <c r="E178" s="9" t="s">
        <v>18</v>
      </c>
      <c r="F178" s="10">
        <v>206628.08</v>
      </c>
      <c r="G178" s="11">
        <f t="shared" si="10"/>
        <v>206628.08</v>
      </c>
      <c r="H178" s="11">
        <f t="shared" si="11"/>
        <v>0</v>
      </c>
      <c r="I178" s="12" t="s">
        <v>36</v>
      </c>
    </row>
    <row r="179" spans="1:9" ht="30.95" customHeight="1" x14ac:dyDescent="0.35">
      <c r="A179" s="8" t="s">
        <v>47</v>
      </c>
      <c r="B179" s="8" t="s">
        <v>3</v>
      </c>
      <c r="C179" s="9" t="s">
        <v>4</v>
      </c>
      <c r="D179" s="8" t="s">
        <v>147</v>
      </c>
      <c r="E179" s="9" t="s">
        <v>5</v>
      </c>
      <c r="F179" s="10">
        <v>51577.78</v>
      </c>
      <c r="G179" s="11">
        <f t="shared" si="10"/>
        <v>51577.78</v>
      </c>
      <c r="H179" s="11">
        <f t="shared" si="11"/>
        <v>0</v>
      </c>
      <c r="I179" s="12" t="s">
        <v>36</v>
      </c>
    </row>
    <row r="180" spans="1:9" ht="30.95" customHeight="1" x14ac:dyDescent="0.35">
      <c r="A180" s="8" t="s">
        <v>47</v>
      </c>
      <c r="B180" s="8" t="s">
        <v>148</v>
      </c>
      <c r="C180" s="9" t="s">
        <v>149</v>
      </c>
      <c r="D180" s="8" t="s">
        <v>150</v>
      </c>
      <c r="E180" s="9" t="s">
        <v>95</v>
      </c>
      <c r="F180" s="10">
        <v>52075.76</v>
      </c>
      <c r="G180" s="11">
        <f t="shared" si="10"/>
        <v>52075.76</v>
      </c>
      <c r="H180" s="11">
        <f t="shared" si="11"/>
        <v>0</v>
      </c>
      <c r="I180" s="12" t="s">
        <v>36</v>
      </c>
    </row>
    <row r="181" spans="1:9" ht="30.95" customHeight="1" x14ac:dyDescent="0.35">
      <c r="A181" s="8" t="s">
        <v>47</v>
      </c>
      <c r="B181" s="8" t="s">
        <v>3</v>
      </c>
      <c r="C181" s="9" t="s">
        <v>4</v>
      </c>
      <c r="D181" s="8" t="s">
        <v>151</v>
      </c>
      <c r="E181" s="9" t="s">
        <v>6</v>
      </c>
      <c r="F181" s="10">
        <v>1813.5</v>
      </c>
      <c r="G181" s="11">
        <f t="shared" si="10"/>
        <v>1813.5</v>
      </c>
      <c r="H181" s="11">
        <f t="shared" si="11"/>
        <v>0</v>
      </c>
      <c r="I181" s="12" t="s">
        <v>36</v>
      </c>
    </row>
    <row r="182" spans="1:9" ht="30.95" customHeight="1" x14ac:dyDescent="0.35">
      <c r="A182" s="8" t="s">
        <v>47</v>
      </c>
      <c r="B182" s="8" t="s">
        <v>3</v>
      </c>
      <c r="C182" s="9" t="s">
        <v>4</v>
      </c>
      <c r="D182" s="8" t="s">
        <v>152</v>
      </c>
      <c r="E182" s="9" t="s">
        <v>6</v>
      </c>
      <c r="F182" s="10">
        <v>278418.17</v>
      </c>
      <c r="G182" s="11">
        <f t="shared" si="10"/>
        <v>278418.17</v>
      </c>
      <c r="H182" s="11">
        <f t="shared" si="11"/>
        <v>0</v>
      </c>
      <c r="I182" s="12" t="s">
        <v>36</v>
      </c>
    </row>
    <row r="183" spans="1:9" ht="30.95" customHeight="1" x14ac:dyDescent="0.35">
      <c r="A183" s="8" t="s">
        <v>47</v>
      </c>
      <c r="B183" s="8" t="s">
        <v>3</v>
      </c>
      <c r="C183" s="9" t="s">
        <v>4</v>
      </c>
      <c r="D183" s="8" t="s">
        <v>153</v>
      </c>
      <c r="E183" s="9" t="s">
        <v>6</v>
      </c>
      <c r="F183" s="10">
        <v>29243.5</v>
      </c>
      <c r="G183" s="11">
        <f t="shared" si="10"/>
        <v>29243.5</v>
      </c>
      <c r="H183" s="11">
        <f t="shared" si="11"/>
        <v>0</v>
      </c>
      <c r="I183" s="12" t="s">
        <v>36</v>
      </c>
    </row>
    <row r="184" spans="1:9" ht="30.95" customHeight="1" x14ac:dyDescent="0.35">
      <c r="A184" s="8" t="s">
        <v>47</v>
      </c>
      <c r="B184" s="8" t="s">
        <v>154</v>
      </c>
      <c r="C184" s="9" t="s">
        <v>155</v>
      </c>
      <c r="D184" s="8" t="s">
        <v>156</v>
      </c>
      <c r="E184" s="9" t="s">
        <v>0</v>
      </c>
      <c r="F184" s="10">
        <v>4571060.4000000004</v>
      </c>
      <c r="G184" s="11">
        <f t="shared" si="10"/>
        <v>4571060.4000000004</v>
      </c>
      <c r="H184" s="11">
        <f t="shared" si="11"/>
        <v>0</v>
      </c>
      <c r="I184" s="12" t="s">
        <v>36</v>
      </c>
    </row>
    <row r="185" spans="1:9" ht="30.95" customHeight="1" x14ac:dyDescent="0.35">
      <c r="A185" s="8" t="s">
        <v>47</v>
      </c>
      <c r="B185" s="8" t="s">
        <v>154</v>
      </c>
      <c r="C185" s="9" t="s">
        <v>155</v>
      </c>
      <c r="D185" s="8" t="s">
        <v>157</v>
      </c>
      <c r="E185" s="9" t="s">
        <v>0</v>
      </c>
      <c r="F185" s="10">
        <v>4124611.53</v>
      </c>
      <c r="G185" s="11">
        <f t="shared" si="10"/>
        <v>4124611.53</v>
      </c>
      <c r="H185" s="11">
        <f t="shared" si="11"/>
        <v>0</v>
      </c>
      <c r="I185" s="12" t="s">
        <v>36</v>
      </c>
    </row>
    <row r="186" spans="1:9" ht="30.95" customHeight="1" x14ac:dyDescent="0.35">
      <c r="A186" s="8" t="s">
        <v>161</v>
      </c>
      <c r="B186" s="8" t="s">
        <v>554</v>
      </c>
      <c r="C186" s="9" t="s">
        <v>555</v>
      </c>
      <c r="D186" s="8" t="s">
        <v>556</v>
      </c>
      <c r="E186" s="9" t="s">
        <v>9</v>
      </c>
      <c r="F186" s="10">
        <v>13706.88</v>
      </c>
      <c r="G186" s="11">
        <f t="shared" si="10"/>
        <v>13706.88</v>
      </c>
      <c r="H186" s="11">
        <f t="shared" si="11"/>
        <v>0</v>
      </c>
      <c r="I186" s="12" t="s">
        <v>565</v>
      </c>
    </row>
    <row r="187" spans="1:9" ht="30.95" customHeight="1" x14ac:dyDescent="0.35">
      <c r="A187" s="8" t="s">
        <v>161</v>
      </c>
      <c r="B187" s="8" t="s">
        <v>557</v>
      </c>
      <c r="C187" s="9" t="s">
        <v>558</v>
      </c>
      <c r="D187" s="8" t="s">
        <v>559</v>
      </c>
      <c r="E187" s="9" t="s">
        <v>300</v>
      </c>
      <c r="F187" s="10">
        <v>14193.23</v>
      </c>
      <c r="G187" s="11">
        <f t="shared" si="10"/>
        <v>14193.23</v>
      </c>
      <c r="H187" s="11">
        <f t="shared" si="11"/>
        <v>0</v>
      </c>
      <c r="I187" s="12" t="s">
        <v>565</v>
      </c>
    </row>
    <row r="188" spans="1:9" ht="30.95" customHeight="1" x14ac:dyDescent="0.35">
      <c r="A188" s="8" t="s">
        <v>161</v>
      </c>
      <c r="B188" s="8" t="s">
        <v>557</v>
      </c>
      <c r="C188" s="9" t="s">
        <v>558</v>
      </c>
      <c r="D188" s="8" t="s">
        <v>560</v>
      </c>
      <c r="E188" s="9" t="s">
        <v>300</v>
      </c>
      <c r="F188" s="10">
        <v>10004.98</v>
      </c>
      <c r="G188" s="11">
        <f t="shared" si="10"/>
        <v>10004.98</v>
      </c>
      <c r="H188" s="11">
        <f t="shared" si="11"/>
        <v>0</v>
      </c>
      <c r="I188" s="12" t="s">
        <v>565</v>
      </c>
    </row>
    <row r="189" spans="1:9" ht="30.95" customHeight="1" x14ac:dyDescent="0.35">
      <c r="A189" s="8" t="s">
        <v>161</v>
      </c>
      <c r="B189" s="8" t="s">
        <v>561</v>
      </c>
      <c r="C189" s="9" t="s">
        <v>562</v>
      </c>
      <c r="D189" s="8" t="s">
        <v>563</v>
      </c>
      <c r="E189" s="9" t="s">
        <v>0</v>
      </c>
      <c r="F189" s="10">
        <v>118000</v>
      </c>
      <c r="G189" s="11">
        <f t="shared" si="10"/>
        <v>118000</v>
      </c>
      <c r="H189" s="11">
        <f t="shared" si="11"/>
        <v>0</v>
      </c>
      <c r="I189" s="12" t="s">
        <v>565</v>
      </c>
    </row>
    <row r="190" spans="1:9" ht="30.95" customHeight="1" x14ac:dyDescent="0.35">
      <c r="A190" s="8" t="s">
        <v>161</v>
      </c>
      <c r="B190" s="8" t="s">
        <v>297</v>
      </c>
      <c r="C190" s="9" t="s">
        <v>298</v>
      </c>
      <c r="D190" s="8" t="s">
        <v>564</v>
      </c>
      <c r="E190" s="9" t="s">
        <v>300</v>
      </c>
      <c r="F190" s="10">
        <v>19911.43</v>
      </c>
      <c r="G190" s="11">
        <f t="shared" si="10"/>
        <v>19911.43</v>
      </c>
      <c r="H190" s="11">
        <f t="shared" si="11"/>
        <v>0</v>
      </c>
      <c r="I190" s="12" t="s">
        <v>565</v>
      </c>
    </row>
    <row r="191" spans="1:9" ht="30.95" customHeight="1" x14ac:dyDescent="0.35">
      <c r="A191" s="8" t="s">
        <v>47</v>
      </c>
      <c r="B191" s="8" t="s">
        <v>3</v>
      </c>
      <c r="C191" s="9" t="s">
        <v>4</v>
      </c>
      <c r="D191" s="8" t="s">
        <v>158</v>
      </c>
      <c r="E191" s="9" t="s">
        <v>5</v>
      </c>
      <c r="F191" s="10">
        <v>252925.63</v>
      </c>
      <c r="G191" s="11">
        <f t="shared" si="10"/>
        <v>252925.63</v>
      </c>
      <c r="H191" s="11">
        <f t="shared" si="11"/>
        <v>0</v>
      </c>
      <c r="I191" s="12" t="s">
        <v>36</v>
      </c>
    </row>
    <row r="192" spans="1:9" ht="30.95" customHeight="1" x14ac:dyDescent="0.35">
      <c r="A192" s="8" t="s">
        <v>47</v>
      </c>
      <c r="B192" s="8" t="s">
        <v>27</v>
      </c>
      <c r="C192" s="9" t="s">
        <v>28</v>
      </c>
      <c r="D192" s="8" t="s">
        <v>159</v>
      </c>
      <c r="E192" s="9" t="s">
        <v>18</v>
      </c>
      <c r="F192" s="10">
        <v>172755</v>
      </c>
      <c r="G192" s="11">
        <f t="shared" si="10"/>
        <v>172755</v>
      </c>
      <c r="H192" s="11">
        <f t="shared" si="11"/>
        <v>0</v>
      </c>
      <c r="I192" s="12" t="s">
        <v>36</v>
      </c>
    </row>
    <row r="193" spans="1:10" ht="30.95" customHeight="1" x14ac:dyDescent="0.35">
      <c r="A193" s="8" t="s">
        <v>161</v>
      </c>
      <c r="B193" s="8" t="s">
        <v>27</v>
      </c>
      <c r="C193" s="9" t="s">
        <v>28</v>
      </c>
      <c r="D193" s="8" t="s">
        <v>159</v>
      </c>
      <c r="E193" s="9" t="s">
        <v>18</v>
      </c>
      <c r="F193" s="10">
        <v>37920</v>
      </c>
      <c r="G193" s="11">
        <f t="shared" si="10"/>
        <v>37920</v>
      </c>
      <c r="H193" s="11">
        <f t="shared" si="11"/>
        <v>0</v>
      </c>
      <c r="I193" s="12" t="s">
        <v>565</v>
      </c>
    </row>
    <row r="194" spans="1:10" ht="26.25" x14ac:dyDescent="0.4">
      <c r="E194" s="17" t="s">
        <v>48</v>
      </c>
      <c r="F194" s="18">
        <f>SUM(F4:F193)</f>
        <v>160400580.49000004</v>
      </c>
      <c r="G194" s="19">
        <f>SUM(G4:G193)</f>
        <v>160400580.49000004</v>
      </c>
      <c r="H194" s="19">
        <f>SUM(H4:H193)</f>
        <v>0</v>
      </c>
    </row>
    <row r="196" spans="1:10" s="1" customFormat="1" ht="23.25" x14ac:dyDescent="0.35">
      <c r="A196" s="2"/>
      <c r="B196" s="2"/>
      <c r="D196" s="2"/>
      <c r="F196" s="3"/>
    </row>
    <row r="197" spans="1:10" s="1" customFormat="1" ht="23.25" x14ac:dyDescent="0.35">
      <c r="A197" s="1" t="s">
        <v>41</v>
      </c>
      <c r="B197" s="2"/>
      <c r="D197" s="1" t="s">
        <v>40</v>
      </c>
      <c r="F197" s="3"/>
      <c r="G197" s="1" t="s">
        <v>38</v>
      </c>
      <c r="J197" s="4"/>
    </row>
    <row r="198" spans="1:10" s="1" customFormat="1" ht="23.25" x14ac:dyDescent="0.35">
      <c r="B198" s="2"/>
      <c r="F198" s="3"/>
    </row>
    <row r="199" spans="1:10" s="1" customFormat="1" ht="23.25" x14ac:dyDescent="0.35">
      <c r="B199" s="2"/>
      <c r="F199" s="3"/>
    </row>
    <row r="200" spans="1:10" s="1" customFormat="1" ht="23.25" x14ac:dyDescent="0.35">
      <c r="B200" s="2"/>
      <c r="F200" s="3"/>
    </row>
    <row r="201" spans="1:10" s="1" customFormat="1" ht="23.25" x14ac:dyDescent="0.35">
      <c r="A201" s="1" t="s">
        <v>42</v>
      </c>
      <c r="B201" s="2"/>
      <c r="D201" s="1" t="s">
        <v>44</v>
      </c>
      <c r="F201" s="3"/>
      <c r="G201" s="1" t="s">
        <v>160</v>
      </c>
    </row>
    <row r="202" spans="1:10" s="1" customFormat="1" ht="23.25" x14ac:dyDescent="0.35">
      <c r="A202" s="1" t="s">
        <v>43</v>
      </c>
      <c r="B202" s="2"/>
      <c r="D202" s="1" t="s">
        <v>45</v>
      </c>
      <c r="F202" s="3"/>
      <c r="G202" s="1" t="s">
        <v>39</v>
      </c>
    </row>
    <row r="203" spans="1:10" s="1" customFormat="1" ht="23.25" x14ac:dyDescent="0.35">
      <c r="A203" s="2"/>
      <c r="B203" s="2"/>
      <c r="D203" s="2"/>
      <c r="F203" s="3"/>
    </row>
    <row r="204" spans="1:10" s="1" customFormat="1" ht="23.25" x14ac:dyDescent="0.35">
      <c r="A204" s="2"/>
      <c r="B204" s="2"/>
      <c r="D204" s="2"/>
      <c r="F204" s="3"/>
    </row>
  </sheetData>
  <conditionalFormatting sqref="D151">
    <cfRule type="duplicateValues" dxfId="2" priority="3"/>
  </conditionalFormatting>
  <conditionalFormatting sqref="D130:D150 D4 D55:D105 D113:D123">
    <cfRule type="duplicateValues" dxfId="1" priority="4"/>
  </conditionalFormatting>
  <conditionalFormatting sqref="D5:D27 D34:D54">
    <cfRule type="duplicateValues" dxfId="0" priority="1"/>
  </conditionalFormatting>
  <pageMargins left="0.98425196850393704" right="1.3779527559055118" top="1.0236220472440944" bottom="0.74803149606299213" header="0.31496062992125984" footer="0.31496062992125984"/>
  <pageSetup scale="36" orientation="landscape" horizontalDpi="360" verticalDpi="360" r:id="rId1"/>
  <headerFooter>
    <oddHeader>&amp;C&amp;G     
&amp;"Arial,Negrita"&amp;18DIRECCIÓN GENERAL DE COMUNICACIÓN
Pagos del 01 al 30 de septiembre 2021</oddHeader>
    <oddFooter>&amp;RPágina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DICOM Y DIPP</vt:lpstr>
      <vt:lpstr>' DICOM Y DIPP'!Títulos_a_imprimir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Mercedes Veras</cp:lastModifiedBy>
  <cp:lastPrinted>2021-10-04T15:06:15Z</cp:lastPrinted>
  <dcterms:created xsi:type="dcterms:W3CDTF">2021-09-10T17:58:28Z</dcterms:created>
  <dcterms:modified xsi:type="dcterms:W3CDTF">2021-10-08T21:25:52Z</dcterms:modified>
</cp:coreProperties>
</file>